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4240" windowHeight="13740" firstSheet="5" activeTab="5"/>
  </bookViews>
  <sheets>
    <sheet name="m.p." sheetId="2" state="hidden" r:id="rId1"/>
    <sheet name="rab" sheetId="1" state="hidden" r:id="rId2"/>
    <sheet name="m.p. (2)" sheetId="5" state="hidden" r:id="rId3"/>
    <sheet name="m.p. (3)" sheetId="6" state="hidden" r:id="rId4"/>
    <sheet name="m.p. (4)" sheetId="7" state="hidden" r:id="rId5"/>
    <sheet name="PT 2025" sheetId="10" r:id="rId6"/>
  </sheets>
  <definedNames>
    <definedName name="_xlnm._FilterDatabase" localSheetId="0" hidden="1">m.p.!$A$5:$G$113</definedName>
    <definedName name="_xlnm._FilterDatabase" localSheetId="2" hidden="1">'m.p. (2)'!$A$5:$G$105</definedName>
    <definedName name="_xlnm._FilterDatabase" localSheetId="3" hidden="1">'m.p. (3)'!$A$5:$J$130</definedName>
    <definedName name="_xlnm._FilterDatabase" localSheetId="4" hidden="1">'m.p. (4)'!$A$5:$J$127</definedName>
    <definedName name="_xlnm._FilterDatabase" localSheetId="5" hidden="1">'PT 2025'!$A$3:$H$84</definedName>
    <definedName name="_xlnm._FilterDatabase" localSheetId="1" hidden="1">rab!$A$5:$G$113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0" l="1"/>
  <c r="H8" i="10" s="1"/>
  <c r="F5" i="10"/>
  <c r="H5" i="10" s="1"/>
  <c r="F6" i="10"/>
  <c r="H6" i="10" s="1"/>
  <c r="F7" i="10"/>
  <c r="H7" i="10" s="1"/>
  <c r="F9" i="10"/>
  <c r="H9" i="10" s="1"/>
  <c r="F10" i="10"/>
  <c r="H10" i="10" s="1"/>
  <c r="F11" i="10"/>
  <c r="H11" i="10" s="1"/>
  <c r="F12" i="10"/>
  <c r="H12" i="10" s="1"/>
  <c r="F13" i="10"/>
  <c r="H13" i="10" s="1"/>
  <c r="F14" i="10"/>
  <c r="H14" i="10" s="1"/>
  <c r="F15" i="10"/>
  <c r="H15" i="10" s="1"/>
  <c r="F16" i="10"/>
  <c r="H16" i="10" s="1"/>
  <c r="F17" i="10"/>
  <c r="H17" i="10" s="1"/>
  <c r="F18" i="10"/>
  <c r="H18" i="10" s="1"/>
  <c r="F19" i="10"/>
  <c r="H19" i="10" s="1"/>
  <c r="F20" i="10"/>
  <c r="H20" i="10" s="1"/>
  <c r="F21" i="10"/>
  <c r="H21" i="10" s="1"/>
  <c r="F22" i="10"/>
  <c r="H22" i="10" s="1"/>
  <c r="F23" i="10"/>
  <c r="H23" i="10" s="1"/>
  <c r="F24" i="10"/>
  <c r="H24" i="10" s="1"/>
  <c r="F25" i="10"/>
  <c r="H25" i="10" s="1"/>
  <c r="F26" i="10"/>
  <c r="H26" i="10" s="1"/>
  <c r="F27" i="10"/>
  <c r="H27" i="10" s="1"/>
  <c r="F28" i="10"/>
  <c r="H28" i="10" s="1"/>
  <c r="F29" i="10"/>
  <c r="H29" i="10" s="1"/>
  <c r="F65" i="10"/>
  <c r="H65" i="10" s="1"/>
  <c r="F30" i="10"/>
  <c r="H30" i="10" s="1"/>
  <c r="F31" i="10"/>
  <c r="H31" i="10" s="1"/>
  <c r="F32" i="10"/>
  <c r="H32" i="10" s="1"/>
  <c r="F34" i="10"/>
  <c r="H34" i="10" s="1"/>
  <c r="F35" i="10"/>
  <c r="H35" i="10" s="1"/>
  <c r="F33" i="10"/>
  <c r="H33" i="10" s="1"/>
  <c r="F36" i="10"/>
  <c r="H36" i="10" s="1"/>
  <c r="F37" i="10"/>
  <c r="H37" i="10" s="1"/>
  <c r="F38" i="10"/>
  <c r="H38" i="10" s="1"/>
  <c r="F39" i="10"/>
  <c r="H39" i="10" s="1"/>
  <c r="F40" i="10"/>
  <c r="H40" i="10" s="1"/>
  <c r="F41" i="10"/>
  <c r="H41" i="10" s="1"/>
  <c r="F42" i="10"/>
  <c r="H42" i="10" s="1"/>
  <c r="F43" i="10"/>
  <c r="H43" i="10" s="1"/>
  <c r="F44" i="10"/>
  <c r="H44" i="10" s="1"/>
  <c r="F45" i="10"/>
  <c r="H45" i="10" s="1"/>
  <c r="F46" i="10"/>
  <c r="H46" i="10" s="1"/>
  <c r="F47" i="10"/>
  <c r="H47" i="10" s="1"/>
  <c r="F48" i="10"/>
  <c r="H48" i="10" s="1"/>
  <c r="F49" i="10"/>
  <c r="H49" i="10" s="1"/>
  <c r="F50" i="10"/>
  <c r="H50" i="10" s="1"/>
  <c r="F51" i="10"/>
  <c r="H51" i="10" s="1"/>
  <c r="F52" i="10"/>
  <c r="H52" i="10" s="1"/>
  <c r="F53" i="10"/>
  <c r="H53" i="10" s="1"/>
  <c r="F54" i="10"/>
  <c r="H54" i="10" s="1"/>
  <c r="F55" i="10"/>
  <c r="H55" i="10" s="1"/>
  <c r="F56" i="10"/>
  <c r="H56" i="10" s="1"/>
  <c r="F57" i="10"/>
  <c r="H57" i="10" s="1"/>
  <c r="F58" i="10"/>
  <c r="H58" i="10" s="1"/>
  <c r="F59" i="10"/>
  <c r="H59" i="10" s="1"/>
  <c r="F60" i="10"/>
  <c r="H60" i="10" s="1"/>
  <c r="F61" i="10"/>
  <c r="H61" i="10" s="1"/>
  <c r="F62" i="10"/>
  <c r="H62" i="10" s="1"/>
  <c r="F63" i="10"/>
  <c r="H63" i="10" s="1"/>
  <c r="F64" i="10"/>
  <c r="H64" i="10" s="1"/>
  <c r="F66" i="10"/>
  <c r="H66" i="10" s="1"/>
  <c r="F67" i="10"/>
  <c r="H67" i="10" s="1"/>
  <c r="F68" i="10"/>
  <c r="H68" i="10" s="1"/>
  <c r="F69" i="10"/>
  <c r="H69" i="10" s="1"/>
  <c r="F70" i="10"/>
  <c r="H70" i="10" s="1"/>
  <c r="F71" i="10"/>
  <c r="H71" i="10" s="1"/>
  <c r="F72" i="10"/>
  <c r="H72" i="10" s="1"/>
  <c r="F73" i="10"/>
  <c r="H73" i="10" s="1"/>
  <c r="F74" i="10"/>
  <c r="H74" i="10" s="1"/>
  <c r="F75" i="10"/>
  <c r="H75" i="10" s="1"/>
  <c r="F76" i="10"/>
  <c r="H76" i="10" s="1"/>
  <c r="F77" i="10"/>
  <c r="H77" i="10" s="1"/>
  <c r="F78" i="10"/>
  <c r="H78" i="10" s="1"/>
  <c r="F80" i="10"/>
  <c r="H80" i="10" s="1"/>
  <c r="F81" i="10"/>
  <c r="H81" i="10" s="1"/>
  <c r="F83" i="10"/>
  <c r="H83" i="10" s="1"/>
  <c r="F84" i="10"/>
  <c r="H84" i="10" s="1"/>
  <c r="F85" i="10"/>
  <c r="H85" i="10" s="1"/>
  <c r="F87" i="10"/>
  <c r="H87" i="10" s="1"/>
  <c r="F88" i="10"/>
  <c r="H88" i="10" s="1"/>
  <c r="F89" i="10" l="1"/>
  <c r="H89" i="10"/>
  <c r="F96" i="7" l="1"/>
  <c r="F76" i="7"/>
  <c r="F34" i="7"/>
  <c r="F27" i="7"/>
  <c r="F21" i="7"/>
  <c r="F20" i="7"/>
  <c r="F16" i="7"/>
  <c r="F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5" i="7"/>
  <c r="F74" i="7"/>
  <c r="F73" i="7"/>
  <c r="F72" i="7"/>
  <c r="F71" i="7"/>
  <c r="F70" i="7"/>
  <c r="F69" i="7"/>
  <c r="F68" i="7"/>
  <c r="F67" i="7"/>
  <c r="F66" i="7"/>
  <c r="F64" i="7"/>
  <c r="F63" i="7"/>
  <c r="F111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0" i="7"/>
  <c r="F36" i="7"/>
  <c r="F33" i="7"/>
  <c r="F30" i="7"/>
  <c r="F29" i="7"/>
  <c r="F28" i="7"/>
  <c r="F26" i="7"/>
  <c r="F25" i="7"/>
  <c r="F24" i="7"/>
  <c r="F23" i="7"/>
  <c r="F18" i="7"/>
  <c r="F14" i="7"/>
  <c r="F11" i="7"/>
  <c r="F9" i="7"/>
  <c r="F7" i="7"/>
  <c r="F6" i="7"/>
  <c r="F125" i="6"/>
  <c r="F55" i="6"/>
  <c r="F54" i="6"/>
  <c r="F58" i="6"/>
  <c r="F114" i="6"/>
  <c r="F47" i="6"/>
  <c r="F57" i="6"/>
  <c r="F56" i="6"/>
  <c r="F46" i="6"/>
  <c r="F52" i="6"/>
  <c r="F27" i="6"/>
  <c r="F42" i="6"/>
  <c r="F35" i="6"/>
  <c r="F32" i="6"/>
  <c r="F30" i="6"/>
  <c r="F38" i="6"/>
  <c r="F25" i="6"/>
  <c r="F31" i="6"/>
  <c r="F28" i="6"/>
  <c r="F19" i="6"/>
  <c r="F22" i="6"/>
  <c r="F26" i="6"/>
  <c r="F65" i="6"/>
  <c r="F112" i="6"/>
  <c r="F104" i="6"/>
  <c r="F88" i="6"/>
  <c r="F63" i="6"/>
  <c r="F62" i="6"/>
  <c r="F61" i="6"/>
  <c r="F130" i="6"/>
  <c r="F129" i="6"/>
  <c r="F126" i="6"/>
  <c r="F49" i="6"/>
  <c r="F60" i="6"/>
  <c r="F59" i="6"/>
  <c r="F122" i="6"/>
  <c r="F121" i="6"/>
  <c r="F124" i="6"/>
  <c r="F123" i="6"/>
  <c r="F120" i="6"/>
  <c r="F119" i="6"/>
  <c r="F118" i="6"/>
  <c r="F117" i="6"/>
  <c r="F116" i="6"/>
  <c r="F115" i="6"/>
  <c r="F113" i="6"/>
  <c r="F86" i="6"/>
  <c r="F106" i="6"/>
  <c r="F109" i="6"/>
  <c r="F108" i="6"/>
  <c r="F107" i="6"/>
  <c r="F111" i="6"/>
  <c r="F110" i="6"/>
  <c r="F105" i="6"/>
  <c r="F103" i="6"/>
  <c r="F102" i="6"/>
  <c r="F101" i="6"/>
  <c r="F99" i="6"/>
  <c r="F98" i="6"/>
  <c r="F97" i="6"/>
  <c r="F95" i="6"/>
  <c r="F94" i="6"/>
  <c r="F93" i="6"/>
  <c r="F92" i="6"/>
  <c r="F91" i="6"/>
  <c r="F90" i="6"/>
  <c r="F89" i="6"/>
  <c r="F87" i="6"/>
  <c r="F83" i="6"/>
  <c r="F53" i="6"/>
  <c r="F82" i="6"/>
  <c r="F81" i="6"/>
  <c r="F80" i="6"/>
  <c r="F51" i="6"/>
  <c r="F50" i="6"/>
  <c r="F78" i="6"/>
  <c r="F77" i="6"/>
  <c r="F76" i="6"/>
  <c r="F75" i="6"/>
  <c r="F74" i="6"/>
  <c r="F73" i="6"/>
  <c r="F72" i="6"/>
  <c r="F85" i="6"/>
  <c r="F127" i="6"/>
  <c r="F84" i="6"/>
  <c r="F71" i="6"/>
  <c r="F128" i="6"/>
  <c r="F70" i="6"/>
  <c r="F69" i="6"/>
  <c r="F48" i="6"/>
  <c r="F67" i="6"/>
  <c r="F66" i="6"/>
  <c r="F64" i="6"/>
  <c r="F15" i="6"/>
  <c r="F12" i="6"/>
  <c r="F9" i="6"/>
  <c r="F7" i="6"/>
  <c r="F6" i="6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111" i="2" l="1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6" i="1"/>
</calcChain>
</file>

<file path=xl/sharedStrings.xml><?xml version="1.0" encoding="utf-8"?>
<sst xmlns="http://schemas.openxmlformats.org/spreadsheetml/2006/main" count="1942" uniqueCount="342">
  <si>
    <t>PSIHIJATRIJSKA BOLNICA RAB</t>
  </si>
  <si>
    <t>PODLOGA ZA NABAVU: POTROŠNI MEDICINSKI MATERIJAL</t>
  </si>
  <si>
    <t>R.Br.</t>
  </si>
  <si>
    <t>OPIS</t>
  </si>
  <si>
    <t>JED. CIJENA</t>
  </si>
  <si>
    <t>PDV</t>
  </si>
  <si>
    <t>UKUPNO</t>
  </si>
  <si>
    <t>KOM</t>
  </si>
  <si>
    <t>Alkoholni antiseptik za ruke;0,8% klorheksidin glukonata u 80%-tnom etanolu a 3l</t>
  </si>
  <si>
    <t>Alkoholni dezinficijens za površine i kožu;sastav:0,5% klorheksidin glukonata u 70%-tnom izopropanolu a 3l</t>
  </si>
  <si>
    <t xml:space="preserve">Aqua purificata 10+2L </t>
  </si>
  <si>
    <t>Četkica za endotrahealne kanile</t>
  </si>
  <si>
    <t>EKG elektrode jednokratne dječje a 50</t>
  </si>
  <si>
    <t>PAK</t>
  </si>
  <si>
    <t>EKG elektrode jednokratne F55 pjena a 30</t>
  </si>
  <si>
    <t>Flaster 10x8 a 25</t>
  </si>
  <si>
    <t>Gaza nesterilna 80x100m /17</t>
  </si>
  <si>
    <t xml:space="preserve">Inj. igla 0,9x40 /100 </t>
  </si>
  <si>
    <t>Irigator pvc set 2 l posuda</t>
  </si>
  <si>
    <t>Venflon safety kanila 20 G a 50</t>
  </si>
  <si>
    <t>Kanila I.V.G 14 (2,1 x 45)</t>
  </si>
  <si>
    <t>Nexiva kanila sa y konektotom I.V.G 18</t>
  </si>
  <si>
    <t>Venflon kanila 20G</t>
  </si>
  <si>
    <t>Nexiva kanila sa y konektotom I.V.G 20</t>
  </si>
  <si>
    <t xml:space="preserve">Kanila I.V.G 22 </t>
  </si>
  <si>
    <t>Kateter aspiracijski CH 16</t>
  </si>
  <si>
    <t xml:space="preserve">Kateter Nelaton CH 16 36cm </t>
  </si>
  <si>
    <t>Kateter nelaton CH 18 40 cm</t>
  </si>
  <si>
    <t>Kateter nelaton CH 20 40 cm</t>
  </si>
  <si>
    <t>Kateter uri.CH 16 foly</t>
  </si>
  <si>
    <t>Kateter uri.CH 18 foly</t>
  </si>
  <si>
    <t xml:space="preserve">Komprese st. 8sl 10 x 10 25x2 </t>
  </si>
  <si>
    <t xml:space="preserve">Komprese st.12sl 10x10 ' 2 </t>
  </si>
  <si>
    <t>Konac kirurški, svila, pleteni, crni, debljina 5-0, 1 metric, 1x45 cm,16mm,igla 3/8 kruga, oštra</t>
  </si>
  <si>
    <t>Konac kirurški, svila, pleteni, crni, debljina 6-0, 0,7 metric, 1x45 cm,15mm,igla 3/8 kruga, oštra</t>
  </si>
  <si>
    <t>Manžeta tlakomjer  54.5x15.5 2 izvod</t>
  </si>
  <si>
    <t>Maska kir.gumicu 3 sl zel.a' 50</t>
  </si>
  <si>
    <t>Maska za kis.za odrasle vel.XL</t>
  </si>
  <si>
    <t xml:space="preserve">Posuda za urin guska s pokl.  </t>
  </si>
  <si>
    <t>Rukavice k.st.7,0 a' 70</t>
  </si>
  <si>
    <t>Rukavice k.st.8,0 a' 70</t>
  </si>
  <si>
    <t>Rukavice latex L 100 kom</t>
  </si>
  <si>
    <t>Rukavice latex M 100 kom</t>
  </si>
  <si>
    <t>Rukavice latex S 100 kom</t>
  </si>
  <si>
    <t>Rukavice latex XL 100 kom</t>
  </si>
  <si>
    <t>Rukavice latex XS 100 kom</t>
  </si>
  <si>
    <t xml:space="preserve">Rukavice PE jed.up.vreć. L a100 </t>
  </si>
  <si>
    <t xml:space="preserve">Rukavice PE jed.up.vreć. M a100 </t>
  </si>
  <si>
    <t>Set za infuziju a' 25</t>
  </si>
  <si>
    <t>Sonda duodenalna CH 16</t>
  </si>
  <si>
    <t>Sonda duodenalna CH 18</t>
  </si>
  <si>
    <t>Sonda rektalna CH 32</t>
  </si>
  <si>
    <t>Špatule za pregled grla a' 100</t>
  </si>
  <si>
    <t>Šprica   2 ml a 100   </t>
  </si>
  <si>
    <t>Šprica   5 ml a 100       </t>
  </si>
  <si>
    <t>Šprica  10 ml a 100 </t>
  </si>
  <si>
    <t>Šprica  20 ml a  80    </t>
  </si>
  <si>
    <t xml:space="preserve">Šprica  50 ml </t>
  </si>
  <si>
    <t>Šprica inzulinska 1ml+igla 30G a100</t>
  </si>
  <si>
    <t xml:space="preserve">Podbradak 37x48 cm a150 </t>
  </si>
  <si>
    <t>Toplomjer humani bez žive</t>
  </si>
  <si>
    <t xml:space="preserve">Tubus airway   CH 3  soft  </t>
  </si>
  <si>
    <t>Tubus endotrahelni s cuffom 7,0</t>
  </si>
  <si>
    <t>Tubus endotrahelni s cuffom 7,5</t>
  </si>
  <si>
    <t>Tubus endotrahelni s cuffom 8,0</t>
  </si>
  <si>
    <t>Tubus endotrahelni s cuffom 8,5</t>
  </si>
  <si>
    <t>Tubus endotrahelni s cuffom 9,0</t>
  </si>
  <si>
    <t>Udlaga po Krameru 60x80 cm</t>
  </si>
  <si>
    <t>Udlaga po Krameru 80x80 cm</t>
  </si>
  <si>
    <t>Udlaga po Krameru 100x10 cm</t>
  </si>
  <si>
    <t>Udlaga po Krameru 120x10 cm</t>
  </si>
  <si>
    <t>Vata celulozna 1 kg</t>
  </si>
  <si>
    <t>Vata sanitetska 1 kg</t>
  </si>
  <si>
    <t xml:space="preserve">Vata zavojna u roli 1000g </t>
  </si>
  <si>
    <t>Vazelinska gaza 10 x 20 a 30</t>
  </si>
  <si>
    <t>Veneflex sistem 0,8 x 19 21 G</t>
  </si>
  <si>
    <t>Vrećice za urin bez ispusta 2 l a 10</t>
  </si>
  <si>
    <t>Vrećice za urin s ispustom 2 l a 10</t>
  </si>
  <si>
    <t>Zavoj elastični 10 x 5 m</t>
  </si>
  <si>
    <t>Zavoj kaliko utkani 8 x 5 m</t>
  </si>
  <si>
    <t>Zavoj mul rezani rub 15 x 10 m</t>
  </si>
  <si>
    <t>Rezač tableta + dozator</t>
  </si>
  <si>
    <t>Stetoskop dupleks aluminij</t>
  </si>
  <si>
    <t>Tlakomjer na pero</t>
  </si>
  <si>
    <t>Digitalni toplomjer fleksibilan vrh</t>
  </si>
  <si>
    <t>Epruveta za cent.negr.15ml sa rubom</t>
  </si>
  <si>
    <t>Demineralizirana voda 10+2L</t>
  </si>
  <si>
    <t>Natrij-troklozen 1 kg za dezinfekciju i sanitaciju</t>
  </si>
  <si>
    <t xml:space="preserve">Eter-dietil eter p.a.   1L </t>
  </si>
  <si>
    <t xml:space="preserve">Giemsa               100ml </t>
  </si>
  <si>
    <t xml:space="preserve">May Grunwald         100ml </t>
  </si>
  <si>
    <t>Čaša za urin 150 ml sterilna sa čepom</t>
  </si>
  <si>
    <t>Trake za mjerenje glukoze u krvi a 50</t>
  </si>
  <si>
    <t>Lancete a 200</t>
  </si>
  <si>
    <t>Nastavci za pipete žuti a 1000</t>
  </si>
  <si>
    <t xml:space="preserve">Predmetna stakla 26X76 a 50     </t>
  </si>
  <si>
    <t>Test za određivanje 10 vrsti droga a 5</t>
  </si>
  <si>
    <t>Vacut. igla 0.9x38 a 100</t>
  </si>
  <si>
    <t>Vacut.sedim .5,2ml a100</t>
  </si>
  <si>
    <t xml:space="preserve">Esmarkova poveska          </t>
  </si>
  <si>
    <t>Komprese st.16 sl 5 x 5 a' 50</t>
  </si>
  <si>
    <t xml:space="preserve">Kutija za odlag.igala 2,0L </t>
  </si>
  <si>
    <t>Flaster za fiksiranje IV kanila od netkanog materijala sa hipoalergijskim ljepilom dim. 5x7,5 cm, jastučić 2x2 cm a 50</t>
  </si>
  <si>
    <t xml:space="preserve">Netkana papirnata traka, prilagodljiva, mikroporozna, nije vodootporna, za nježnu i osjetljivu kožu i dugotrajno nošenje bez dispenzera, bijela, sadrži hipoalergijsko-akrilatno ljepilo koje se aktivira pritiskom 5cmx9,1m a 6 </t>
  </si>
  <si>
    <t>Netkana papirnata traka, prilagodljiva, mikroporozna, nije vodootporna, za nježnu i osjetljivu kožu i dugotrajno nošenje sa dispenzerom, bijela, sadrži hipoalergijsko-akrilatno ljepilo koje se aktivira pritiskom 5cmx9,1m a 6</t>
  </si>
  <si>
    <t xml:space="preserve">Flaster za oko, netkani na papirnatoj osnovi sa hipoalergijskim ljepilom 5,7x8cm a 20 </t>
  </si>
  <si>
    <t>Šprica 2 ml a 100 dvodjelna</t>
  </si>
  <si>
    <t>Toplomjer humani umjereni</t>
  </si>
  <si>
    <t>Samoljepljivi tekstilni flaster s upijajućim jastučićem, elastični 10 x 8 cm</t>
  </si>
  <si>
    <t xml:space="preserve">Vata celulozna 1 kg        </t>
  </si>
  <si>
    <t>Mrežica cjevastog oblika, iz pamučnih i gumenih niti, za učvršćivanje povojnog materijala br.5 a ' 25 m</t>
  </si>
  <si>
    <t>Mrežica cjevastog oblika, iz pamučnih i gumenih niti, za učvršćivanje povojnog materijala br.8 a ' 25 m</t>
  </si>
  <si>
    <t>Trake za urin 10 parametara a 100</t>
  </si>
  <si>
    <t>UKUPNO SA PDV-OM</t>
  </si>
  <si>
    <t>SLOVIMA</t>
  </si>
  <si>
    <t>Aldehidni dezinficijens za instrumente na bazi 8% glutaraldehida, 3 % didecildimetil amonijev klorid,6% benzalkonij-klorid  1l</t>
  </si>
  <si>
    <t>Aldehidni dezinficijens za instrumente na bazi 8% glutaraldehida, 3 % didecildimetil amonijev klorid,6% benzalkonij-klorid  3l</t>
  </si>
  <si>
    <t>SKUPINA</t>
  </si>
  <si>
    <t>Komentar</t>
  </si>
  <si>
    <t xml:space="preserve">Aqua purificata (demineralizirana voda) 10+2L </t>
  </si>
  <si>
    <t>Alkohol etilni 96% 1 L</t>
  </si>
  <si>
    <t>novo dodano</t>
  </si>
  <si>
    <t>Benzin medicinski 1 L</t>
  </si>
  <si>
    <t>laboratorijski materijal</t>
  </si>
  <si>
    <t>Esmarkova poveska s kopčom</t>
  </si>
  <si>
    <t>NADOPUNJENO</t>
  </si>
  <si>
    <t>Vacut. igla 0.8x38 a 100</t>
  </si>
  <si>
    <t>Epruveta za centrifugiranje 15ml sa rubom</t>
  </si>
  <si>
    <t>Nastavci za pipete do 1000 uL a 1000</t>
  </si>
  <si>
    <t>Nastavci za pipete do 200 uL a 1000</t>
  </si>
  <si>
    <t>Vacut. Biokemijske SST II PLUS 5 mL a 100</t>
  </si>
  <si>
    <t>Vacut. EDTA-K2 PLUS 3 mL a 100</t>
  </si>
  <si>
    <t>Vacut. KOAG. 2,7 mL DUPL a 100</t>
  </si>
  <si>
    <t>Vacut. Sedimetnacija 1,6 mL (Seditainer 4NC 0,105M) a 100</t>
  </si>
  <si>
    <t>Imerzijsko ulje 1 L</t>
  </si>
  <si>
    <t>Plastične kapalice jednokratne do 3 mL</t>
  </si>
  <si>
    <t>Vrećice za autoklav 3 L</t>
  </si>
  <si>
    <t>Test za trudnoću urinski</t>
  </si>
  <si>
    <t>Test za određivanje 10 vrsta droga (AMP, MET, COC, THC, BAR, BZO, MOP, BUP, MTD) u urinu</t>
  </si>
  <si>
    <t>Piretroidni insekticid prašak 100 g</t>
  </si>
  <si>
    <t>Aldesol plus</t>
  </si>
  <si>
    <t>Granulat za dezinfekciju i sanitaciju; sastav: Natrij diklorizocijanuranat dihidrat</t>
  </si>
  <si>
    <t>Izosan, Dezitan</t>
  </si>
  <si>
    <t>Plivasept blue</t>
  </si>
  <si>
    <t>Plivasept tinktura</t>
  </si>
  <si>
    <t>Raspršivač za bocu od 1 L</t>
  </si>
  <si>
    <t>Alkoholni dezinficijens za površine i kožu;sastav:0,5% klorheksidin glukonata u 70%-tnom izopropanolu a 1 L</t>
  </si>
  <si>
    <t>Dezficijens za kožu i sluznice; sastav: 5% klorheksidin glukonat a 1 L</t>
  </si>
  <si>
    <t>Plivasept glukonat</t>
  </si>
  <si>
    <t>Alkoholni antiseptik za ruke;0,8% klorheksidin glukonata u 80%-tnom etanolu a 500 ml</t>
  </si>
  <si>
    <t>Dispenzer za volumen 1,5 ml</t>
  </si>
  <si>
    <t>Plivasept pjenušavi</t>
  </si>
  <si>
    <t>Antiseptik za ruke; 4,5% klorheksidin glukonata u 70% izopropanolu a 500 ml</t>
  </si>
  <si>
    <t>Antiseptik za ruke; 4,5% klorheksidin glukonata u 70% izopropanolu a 3 L</t>
  </si>
  <si>
    <t>Sredstva za dezinfekciju, dezinsekciju, otapala i prateća oprema</t>
  </si>
  <si>
    <t>Zavojni materijal</t>
  </si>
  <si>
    <t>Gaza vazelinska  10 x 20 a 30</t>
  </si>
  <si>
    <t xml:space="preserve">Igle 0,8x25 mm a 100 </t>
  </si>
  <si>
    <t>Kateter uri.CH 20 foly</t>
  </si>
  <si>
    <t>provjerit</t>
  </si>
  <si>
    <t>jel moze ostat ime firme - Nexivia</t>
  </si>
  <si>
    <t>Usnici za alkohol tester a 50</t>
  </si>
  <si>
    <t>Dodano</t>
  </si>
  <si>
    <t>Skalpel jednokratni</t>
  </si>
  <si>
    <t>Rukavice nitrilne</t>
  </si>
  <si>
    <t>Ostalo</t>
  </si>
  <si>
    <t>Glicerol a 1 kg</t>
  </si>
  <si>
    <t>a</t>
  </si>
  <si>
    <t>b</t>
  </si>
  <si>
    <t>c</t>
  </si>
  <si>
    <t>d</t>
  </si>
  <si>
    <t>sort</t>
  </si>
  <si>
    <t>Toplomjer digitalni fleksibilan vrh</t>
  </si>
  <si>
    <t>Maska za kis.za odrasle vel.L</t>
  </si>
  <si>
    <t>Pregače zaštitne jednokratne PVC</t>
  </si>
  <si>
    <t>Skalpel s drškom 18 a10</t>
  </si>
  <si>
    <t>UKUPNO S PDV-OM</t>
  </si>
  <si>
    <t xml:space="preserve">Tubus airway CH 6 soft  </t>
  </si>
  <si>
    <t>RAZNO</t>
  </si>
  <si>
    <t>kom</t>
  </si>
  <si>
    <t>pak</t>
  </si>
  <si>
    <t xml:space="preserve">Set za infuziju </t>
  </si>
  <si>
    <t>Kateter aspiracijski CH16 a100</t>
  </si>
  <si>
    <t>Kateter urinski Nelaton CH16 36cm</t>
  </si>
  <si>
    <t>Kateter urinski Nelaton CH18 40cm</t>
  </si>
  <si>
    <t>Kateter urinski Nelaton CH20 40cm</t>
  </si>
  <si>
    <t>Špatule za pregled grla a100</t>
  </si>
  <si>
    <t xml:space="preserve">Tlakomjer automatski za nadlakticu </t>
  </si>
  <si>
    <t>Kateter uri.CH 16 Foley a10</t>
  </si>
  <si>
    <t>Kateter uri.CH 18 Foley a10</t>
  </si>
  <si>
    <t>Kateter uri.CH 20 Foley a10</t>
  </si>
  <si>
    <t>Kateter uri.CH 22 Foley a10</t>
  </si>
  <si>
    <t>Igle za injektor za terapiju šećerne bolesti 8mm 30G</t>
  </si>
  <si>
    <t>Maska za kisik sa vrećicom rez. vel.M/L</t>
  </si>
  <si>
    <t xml:space="preserve">Tubus airway CH 3 soft  </t>
  </si>
  <si>
    <t xml:space="preserve">Tubus airway CH 4 soft  </t>
  </si>
  <si>
    <t>Tubus airway CH 5 soft </t>
  </si>
  <si>
    <t>EKG</t>
  </si>
  <si>
    <t>ULTRAZVUK</t>
  </si>
  <si>
    <t>OSTALO</t>
  </si>
  <si>
    <t>Udlaga po Krameru 80x8cm</t>
  </si>
  <si>
    <t>Udlaga po Krameru 60x8 cm</t>
  </si>
  <si>
    <t>Benzin medicinski 100 ml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</si>
  <si>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</si>
  <si>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</si>
  <si>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</si>
  <si>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</si>
  <si>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</si>
  <si>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</si>
  <si>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</si>
  <si>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</si>
  <si>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</si>
  <si>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</si>
  <si>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</si>
  <si>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</si>
  <si>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</si>
  <si>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</si>
  <si>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</si>
  <si>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</si>
  <si>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</si>
  <si>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</si>
  <si>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</si>
  <si>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</si>
  <si>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</si>
  <si>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</si>
  <si>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</si>
  <si>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</si>
  <si>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</si>
  <si>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</si>
  <si>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</si>
  <si>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</si>
  <si>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</si>
  <si>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</si>
  <si>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</si>
  <si>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</si>
  <si>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</si>
  <si>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</si>
  <si>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</si>
  <si>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</si>
  <si>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40.</t>
  </si>
  <si>
    <t>41.</t>
  </si>
  <si>
    <t>42.</t>
  </si>
  <si>
    <t>43.</t>
  </si>
  <si>
    <t>44.</t>
  </si>
  <si>
    <t>45.</t>
  </si>
  <si>
    <t>46.</t>
  </si>
  <si>
    <t>47.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</si>
  <si>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</si>
  <si>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</si>
  <si>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</si>
  <si>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</si>
  <si>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</si>
  <si>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</si>
  <si>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</si>
  <si>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</si>
  <si>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</si>
  <si>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</si>
  <si>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</si>
  <si>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</si>
  <si>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</si>
  <si>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</si>
  <si>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</si>
  <si>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</si>
  <si>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</si>
  <si>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</si>
  <si>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</si>
  <si>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</si>
  <si>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</si>
  <si>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</si>
  <si>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</si>
  <si>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</si>
  <si>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</si>
  <si>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</si>
  <si>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</si>
  <si>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</si>
  <si>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</si>
  <si>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</si>
  <si>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80.</t>
  </si>
  <si>
    <t>81.</t>
  </si>
  <si>
    <t xml:space="preserve">Skalpel jednokratni a100 </t>
  </si>
  <si>
    <t>Kateter uri.CH 14 Foley a10</t>
  </si>
  <si>
    <t>Igle inj 0.5x25 mm a 100</t>
  </si>
  <si>
    <t xml:space="preserve">Sonda gastro-duodenalna CH 16 a25 (npr. MedicinaTrgovina TN23016) </t>
  </si>
  <si>
    <t>Šprica inzulinska 1ml bez igle a120 (BD3031740)</t>
  </si>
  <si>
    <t>Šprica inzulinska 1ml s iglom 30G a100-120</t>
  </si>
  <si>
    <t>Šprica 20 ml a80-100 dvodjelna BD</t>
  </si>
  <si>
    <t>Šprica 10 ml a100 dvodjelna BD</t>
  </si>
  <si>
    <t>Šprica 2 ml a100   </t>
  </si>
  <si>
    <t>Šprica 5 ml a100       </t>
  </si>
  <si>
    <t>EKG elektrode s ljepljivim gelom za brzi EKG 32mm× 22mm a50 kom (Red dot 2238)</t>
  </si>
  <si>
    <t>Dječja mast 100-150 ml</t>
  </si>
  <si>
    <t>Sistem baby veneflex 0,8x19 21G (KD722107)</t>
  </si>
  <si>
    <t>37.</t>
  </si>
  <si>
    <t>38.</t>
  </si>
  <si>
    <t>39.</t>
  </si>
  <si>
    <t xml:space="preserve">Sonda gastro-duodenalna CH 18 a25 (npr. MedicinaTrgovina) </t>
  </si>
  <si>
    <t>PROIZVOĐAČ</t>
  </si>
  <si>
    <t>NAZIV ponuđenoga proizvoda i pakiranje</t>
  </si>
  <si>
    <r>
      <t>Kanila I.V. G14</t>
    </r>
    <r>
      <rPr>
        <sz val="8"/>
        <rFont val="Arial"/>
        <family val="2"/>
        <charset val="238"/>
      </rPr>
      <t xml:space="preserve"> (npr. POLYFLEX)</t>
    </r>
  </si>
  <si>
    <r>
      <t xml:space="preserve">Kanila I.V. G18 zelena </t>
    </r>
    <r>
      <rPr>
        <sz val="8"/>
        <rFont val="Arial"/>
        <family val="2"/>
        <charset val="238"/>
      </rPr>
      <t>(npr. POLYFLEX 10333)</t>
    </r>
  </si>
  <si>
    <r>
      <t xml:space="preserve">Kanila I.V. G20 roza </t>
    </r>
    <r>
      <rPr>
        <sz val="8"/>
        <rFont val="Arial"/>
        <family val="2"/>
        <charset val="238"/>
      </rPr>
      <t>(npr. POLYFLEX 10335)</t>
    </r>
  </si>
  <si>
    <r>
      <t>Kanila I.V. G22 plava</t>
    </r>
    <r>
      <rPr>
        <sz val="8"/>
        <rFont val="Arial"/>
        <family val="2"/>
        <charset val="238"/>
      </rPr>
      <t xml:space="preserve"> (npr. POLYFLEX 10336)</t>
    </r>
  </si>
  <si>
    <r>
      <t xml:space="preserve">Kanila I.V. G24 žuta </t>
    </r>
    <r>
      <rPr>
        <sz val="8"/>
        <rFont val="Arial"/>
        <family val="2"/>
        <charset val="238"/>
      </rPr>
      <t>(npr.  POLYFLEX 10337)</t>
    </r>
  </si>
  <si>
    <r>
      <t xml:space="preserve">Kanila I.V. G16 </t>
    </r>
    <r>
      <rPr>
        <sz val="8"/>
        <rFont val="Arial"/>
        <family val="2"/>
        <charset val="238"/>
      </rPr>
      <t xml:space="preserve"> (npr. POLYFLEX)</t>
    </r>
  </si>
  <si>
    <t>Posuda za urin lopata bolesnička sa poklopcem pvc</t>
  </si>
  <si>
    <t>Spužva za kupanje a120 (Disposcrub sponge)</t>
  </si>
  <si>
    <t>Šprica 50/60 ml s centralnim nast. za kateter, trodjelna (dicoNEX, ZARYS 003568)</t>
  </si>
  <si>
    <t>Papir rola za krevet perforirani 60cm x 80m</t>
  </si>
  <si>
    <t>Rezač+usitnjivač tableta +spremnik (npr.400462)</t>
  </si>
  <si>
    <t>Posuda za urin za žene (patka) pvc</t>
  </si>
  <si>
    <t>Posuda za urin muška guska sa poklopcem, pvc</t>
  </si>
  <si>
    <t>I-GEL maska vel.1</t>
  </si>
  <si>
    <t>I-GEL maska vel.2</t>
  </si>
  <si>
    <t>I-GEL maska vel.3</t>
  </si>
  <si>
    <t>I-GEL maska vel.4</t>
  </si>
  <si>
    <t>I-GEL maska vel.5</t>
  </si>
  <si>
    <t>Set za kisik - nosna kanila</t>
  </si>
  <si>
    <t>JED. MJERE</t>
  </si>
  <si>
    <t xml:space="preserve">Podbradak jednokratni sa džepom cca 37x48cm a150 (Tena ) </t>
  </si>
  <si>
    <t>ŽS BOLNICA INSULA RAB  - POTROŠNI MEDICINSKI MATERIJAL za 2025.god</t>
  </si>
  <si>
    <t>KOLIČINA</t>
  </si>
  <si>
    <t>Trljačice/Krpice za pranje jednokratne (a50)</t>
  </si>
  <si>
    <t>Igle inj 1,2x40 mm a100 roza</t>
  </si>
  <si>
    <t>Igle inj 0,9x40 mm a100 žuta</t>
  </si>
  <si>
    <t xml:space="preserve">Igle inj 0,8x40 mm a100 zelena </t>
  </si>
  <si>
    <t>Igle inj 0,7x40 mm a100 crna</t>
  </si>
  <si>
    <t xml:space="preserve">Igle inj 0.6x30-40 mm a100 </t>
  </si>
  <si>
    <t>Igle inj 0,45x16 mm a100 smeđa</t>
  </si>
  <si>
    <t xml:space="preserve">Vrećica za autoklav 190x330 mm </t>
  </si>
  <si>
    <t xml:space="preserve">Vrećica za autoklav 140x260 mm </t>
  </si>
  <si>
    <t>Gel za ultrazvuk 5000 ml (npr.Ekogel)</t>
  </si>
  <si>
    <t>EKG papir 210mmx30m za ELI 230 (Cardioline delta)</t>
  </si>
  <si>
    <t>48.</t>
  </si>
  <si>
    <t>79.</t>
  </si>
  <si>
    <t>Irigator pvc set 2 L (posuda i/ili vrećica)</t>
  </si>
  <si>
    <r>
      <t xml:space="preserve">Manžeta za tlakomjer L-XL </t>
    </r>
    <r>
      <rPr>
        <sz val="8"/>
        <rFont val="Arial"/>
        <family val="2"/>
        <charset val="238"/>
      </rPr>
      <t>(za tlakomjere r.br.59 i 60)</t>
    </r>
  </si>
  <si>
    <t xml:space="preserve">Vrećice za urin bez ispusta 2 L </t>
  </si>
  <si>
    <t xml:space="preserve">Vrećice za urin s ispustom 2 L </t>
  </si>
  <si>
    <r>
      <t>UZV papir 110hg 110mmx18m</t>
    </r>
    <r>
      <rPr>
        <sz val="8"/>
        <color theme="1"/>
        <rFont val="Arial"/>
        <family val="2"/>
        <charset val="238"/>
      </rPr>
      <t xml:space="preserve"> (Sony003601 ili Ecube)</t>
    </r>
  </si>
  <si>
    <r>
      <t xml:space="preserve">Gel za ultrazvuk 5000 ml </t>
    </r>
    <r>
      <rPr>
        <b/>
        <sz val="9"/>
        <rFont val="Arial"/>
        <family val="2"/>
        <charset val="238"/>
      </rPr>
      <t>bezbojni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(npr.AquaUltra Clear ili Sonogel ..)</t>
    </r>
  </si>
  <si>
    <t>UKUPNO SLOVIMA SA PDV-om:</t>
  </si>
  <si>
    <t>PDV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</si>
</sst>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&quot;kn&quot;"/>
  </numFmts>
  <fonts count="19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Open Sans"/>
      <family val="2"/>
      <charset val="238"/>
    </font>
    <font>
      <sz val="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6"/>
      <name val="Arial"/>
      <family val="2"/>
      <charset val="238"/>
    </font>
    <font>
      <sz val="6"/>
      <color rgb="FF000000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sz val="6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/>
  </cellStyleXfs>
  <cellXfs count="14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0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0" fillId="3" borderId="4" xfId="0" applyFont="1" applyFill="1" applyBorder="1" applyAlignment="1">
      <alignment vertical="center"/>
    </xf>
    <xf numFmtId="0" fontId="2" fillId="0" borderId="0" xfId="0" applyFont="1" applyFill="1" applyBorder="1"/>
    <xf numFmtId="0" fontId="0" fillId="0" borderId="0" xfId="0" applyFont="1"/>
    <xf numFmtId="0" fontId="0" fillId="3" borderId="4" xfId="0" applyFill="1" applyBorder="1" applyAlignment="1">
      <alignment vertical="center" wrapText="1"/>
    </xf>
    <xf numFmtId="0" fontId="1" fillId="5" borderId="0" xfId="0" applyFont="1" applyFill="1"/>
    <xf numFmtId="0" fontId="4" fillId="0" borderId="4" xfId="0" applyFont="1" applyFill="1" applyBorder="1" applyAlignment="1">
      <alignment horizontal="right" vertical="center" wrapText="1"/>
    </xf>
    <xf numFmtId="0" fontId="1" fillId="6" borderId="0" xfId="0" applyFont="1" applyFill="1"/>
    <xf numFmtId="0" fontId="0" fillId="0" borderId="4" xfId="0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0" fillId="7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0" fontId="0" fillId="5" borderId="0" xfId="0" applyFill="1"/>
    <xf numFmtId="0" fontId="4" fillId="0" borderId="0" xfId="0" applyFont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1" fillId="3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4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4" fillId="7" borderId="0" xfId="0" applyFont="1" applyFill="1" applyAlignment="1">
      <alignment horizontal="right" vertical="center" wrapText="1"/>
    </xf>
    <xf numFmtId="0" fontId="0" fillId="0" borderId="4" xfId="0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0" fillId="0" borderId="0" xfId="0" applyFill="1"/>
    <xf numFmtId="0" fontId="0" fillId="0" borderId="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right" vertical="center" wrapText="1"/>
    </xf>
    <xf numFmtId="0" fontId="7" fillId="0" borderId="0" xfId="0" applyFont="1"/>
    <xf numFmtId="0" fontId="7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right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164" fontId="10" fillId="0" borderId="1" xfId="1" applyNumberFormat="1" applyFont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164" fontId="10" fillId="0" borderId="1" xfId="1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/>
    <xf numFmtId="2" fontId="3" fillId="8" borderId="8" xfId="0" applyNumberFormat="1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right" vertical="center" wrapText="1"/>
    </xf>
    <xf numFmtId="2" fontId="8" fillId="9" borderId="1" xfId="0" applyNumberFormat="1" applyFont="1" applyFill="1" applyBorder="1" applyAlignment="1">
      <alignment horizontal="right" vertical="center" wrapText="1"/>
    </xf>
    <xf numFmtId="2" fontId="8" fillId="9" borderId="1" xfId="0" applyNumberFormat="1" applyFont="1" applyFill="1" applyBorder="1" applyAlignment="1">
      <alignment vertical="center" wrapText="1"/>
    </xf>
    <xf numFmtId="2" fontId="7" fillId="9" borderId="1" xfId="0" applyNumberFormat="1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vertical="center"/>
    </xf>
    <xf numFmtId="2" fontId="12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2" fontId="12" fillId="0" borderId="6" xfId="0" applyNumberFormat="1" applyFont="1" applyBorder="1" applyAlignment="1">
      <alignment horizontal="left" vertical="center"/>
    </xf>
    <xf numFmtId="2" fontId="3" fillId="8" borderId="8" xfId="2" applyNumberFormat="1" applyFont="1" applyFill="1" applyBorder="1" applyAlignment="1">
      <alignment vertical="center"/>
    </xf>
    <xf numFmtId="2" fontId="12" fillId="0" borderId="1" xfId="2" applyNumberFormat="1" applyFont="1" applyBorder="1" applyAlignment="1">
      <alignment horizontal="center" vertical="center" wrapText="1"/>
    </xf>
    <xf numFmtId="2" fontId="4" fillId="5" borderId="1" xfId="2" applyNumberFormat="1" applyFont="1" applyFill="1" applyBorder="1" applyAlignment="1">
      <alignment horizontal="right" vertical="center" wrapText="1"/>
    </xf>
    <xf numFmtId="2" fontId="3" fillId="5" borderId="1" xfId="2" applyNumberFormat="1" applyFont="1" applyFill="1" applyBorder="1" applyAlignment="1">
      <alignment horizontal="center" vertical="center"/>
    </xf>
    <xf numFmtId="2" fontId="1" fillId="0" borderId="0" xfId="2" applyNumberFormat="1" applyFont="1" applyAlignment="1">
      <alignment horizontal="center"/>
    </xf>
    <xf numFmtId="2" fontId="1" fillId="0" borderId="2" xfId="2" applyNumberFormat="1" applyFont="1" applyBorder="1" applyAlignment="1">
      <alignment horizont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4" fontId="1" fillId="0" borderId="1" xfId="1" applyNumberFormat="1" applyFont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right" vertical="center" wrapText="1"/>
    </xf>
    <xf numFmtId="2" fontId="11" fillId="9" borderId="1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vertical="center"/>
    </xf>
    <xf numFmtId="164" fontId="17" fillId="0" borderId="1" xfId="1" applyNumberFormat="1" applyFont="1" applyBorder="1" applyAlignment="1">
      <alignment horizontal="right" vertical="center" wrapText="1"/>
    </xf>
    <xf numFmtId="0" fontId="11" fillId="0" borderId="0" xfId="0" applyFont="1"/>
    <xf numFmtId="0" fontId="0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12" fillId="8" borderId="9" xfId="0" applyFont="1" applyFill="1" applyBorder="1" applyAlignment="1">
      <alignment horizontal="right" vertical="center"/>
    </xf>
    <xf numFmtId="0" fontId="12" fillId="8" borderId="8" xfId="0" applyFont="1" applyFill="1" applyBorder="1" applyAlignment="1">
      <alignment horizontal="right" vertical="center"/>
    </xf>
    <xf numFmtId="0" fontId="12" fillId="8" borderId="4" xfId="0" applyFont="1" applyFill="1" applyBorder="1" applyAlignment="1">
      <alignment horizontal="right" vertical="center"/>
    </xf>
    <xf numFmtId="2" fontId="12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2" fontId="12" fillId="0" borderId="3" xfId="2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9" fontId="7" fillId="0" borderId="1" xfId="1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right" vertical="center"/>
    </xf>
    <xf numFmtId="9" fontId="11" fillId="0" borderId="1" xfId="1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right" vertical="center"/>
    </xf>
    <xf numFmtId="9" fontId="7" fillId="8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9" fontId="7" fillId="0" borderId="1" xfId="0" applyNumberFormat="1" applyFont="1" applyBorder="1" applyAlignment="1">
      <alignment horizontal="center" vertical="center"/>
    </xf>
  </cellXfs>
  <cellStyles count="4">
    <cellStyle name="Normalno" xfId="0" builtinId="0"/>
    <cellStyle name="Normalno 3" xfId="3"/>
    <cellStyle name="Valuta" xfId="2" builtinId="4"/>
    <cellStyle name="Zarez" xfId="1" builtinId="3"/>
  </cellStyles>
  <dxfs count="0"/>
  <tableStyles count="0" defaultTableStyle="TableStyleMedium2" defaultPivotStyle="PivotStyleLight16"/>
  <colors>
    <mruColors>
      <color rgb="FFF66B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1237155</xdr:colOff>
      <xdr:row>86</xdr:row>
      <xdr:rowOff>120431</xdr:rowOff>
    </xdr:from>
    <xdr:ext cx="184731" cy="264560"/>
    <xdr:sp macro="" textlink="">
      <xdr:nvSpPr>
        <xdr:cNvPr id="2" name="TekstniOkvir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014483" y="3362215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showGridLines="0" workbookViewId="0">
      <selection activeCell="A5" sqref="A5:G5"/>
    </sheetView>
  </sheetViews>
  <sheetFormatPr defaultColWidth="9.140625" defaultRowHeight="12.75"/>
  <cols>
    <col min="1" max="1" width="4.42578125" style="16" customWidth="1"/>
    <col min="2" max="2" width="41.85546875" style="17" customWidth="1"/>
    <col min="3" max="3" width="5.42578125" style="18" customWidth="1"/>
    <col min="4" max="4" width="5.85546875" style="18" customWidth="1"/>
    <col min="5" max="5" width="8.5703125" style="18" customWidth="1"/>
    <col min="6" max="6" width="9.85546875" style="18" customWidth="1"/>
    <col min="7" max="7" width="11.42578125" style="18" customWidth="1"/>
    <col min="8" max="16384" width="9.140625" style="2"/>
  </cols>
  <sheetData>
    <row r="1" spans="1:7" ht="12.75" customHeight="1">
      <c r="A1" s="124" t="s">
        <v>0</v>
      </c>
      <c r="B1" s="124"/>
      <c r="C1" s="1"/>
      <c r="D1" s="1"/>
      <c r="E1" s="1"/>
      <c r="F1" s="1"/>
      <c r="G1" s="1"/>
    </row>
    <row r="2" spans="1:7">
      <c r="A2" s="3"/>
      <c r="B2" s="4"/>
      <c r="C2" s="1"/>
      <c r="D2" s="1"/>
      <c r="E2" s="1"/>
      <c r="F2" s="1"/>
      <c r="G2" s="1"/>
    </row>
    <row r="3" spans="1:7" ht="25.5" customHeight="1">
      <c r="A3" s="124" t="s">
        <v>1</v>
      </c>
      <c r="B3" s="124"/>
      <c r="C3" s="124"/>
      <c r="D3" s="124"/>
      <c r="E3" s="5"/>
      <c r="F3" s="5"/>
      <c r="G3" s="1"/>
    </row>
    <row r="4" spans="1:7" ht="18.75" customHeight="1">
      <c r="A4" s="3"/>
      <c r="B4" s="5"/>
      <c r="C4" s="5"/>
      <c r="D4" s="5"/>
      <c r="E4" s="5"/>
      <c r="F4" s="5"/>
      <c r="G4" s="1"/>
    </row>
    <row r="5" spans="1:7" ht="31.5" customHeight="1">
      <c r="A5" s="6" t="s">
        <v>2</v>
      </c>
      <c r="B5" s="7" t="s">
        <v>3</v>
      </c>
      <c r="C5" s="8"/>
      <c r="D5" s="8"/>
      <c r="E5" s="9" t="s">
        <v>4</v>
      </c>
      <c r="F5" s="10" t="s">
        <v>5</v>
      </c>
      <c r="G5" s="10" t="s">
        <v>6</v>
      </c>
    </row>
    <row r="6" spans="1:7" ht="42.75" customHeight="1">
      <c r="A6" s="11">
        <v>1</v>
      </c>
      <c r="B6" s="12" t="s">
        <v>115</v>
      </c>
      <c r="C6" s="13" t="s">
        <v>7</v>
      </c>
      <c r="D6" s="14">
        <v>200</v>
      </c>
      <c r="E6" s="14">
        <v>59.9</v>
      </c>
      <c r="F6" s="14">
        <f>D6*E6</f>
        <v>11980</v>
      </c>
      <c r="G6" s="15"/>
    </row>
    <row r="7" spans="1:7" ht="42" customHeight="1">
      <c r="A7" s="11">
        <v>2</v>
      </c>
      <c r="B7" s="12" t="s">
        <v>116</v>
      </c>
      <c r="C7" s="13" t="s">
        <v>7</v>
      </c>
      <c r="D7" s="14">
        <v>13</v>
      </c>
      <c r="E7" s="14">
        <v>49</v>
      </c>
      <c r="F7" s="14">
        <f t="shared" ref="F7:F70" si="0">D7*E7</f>
        <v>637</v>
      </c>
      <c r="G7" s="15"/>
    </row>
    <row r="8" spans="1:7" ht="33.75" customHeight="1">
      <c r="A8" s="11">
        <v>3</v>
      </c>
      <c r="B8" s="12" t="s">
        <v>8</v>
      </c>
      <c r="C8" s="13" t="s">
        <v>7</v>
      </c>
      <c r="D8" s="14">
        <v>34</v>
      </c>
      <c r="E8" s="14">
        <v>113</v>
      </c>
      <c r="F8" s="14">
        <f t="shared" si="0"/>
        <v>3842</v>
      </c>
      <c r="G8" s="15"/>
    </row>
    <row r="9" spans="1:7" ht="43.5" customHeight="1">
      <c r="A9" s="11">
        <v>4</v>
      </c>
      <c r="B9" s="12" t="s">
        <v>9</v>
      </c>
      <c r="C9" s="13" t="s">
        <v>7</v>
      </c>
      <c r="D9" s="14">
        <v>51</v>
      </c>
      <c r="E9" s="14">
        <v>89.43</v>
      </c>
      <c r="F9" s="14">
        <f t="shared" si="0"/>
        <v>4560.93</v>
      </c>
      <c r="G9" s="15"/>
    </row>
    <row r="10" spans="1:7">
      <c r="A10" s="11">
        <v>5</v>
      </c>
      <c r="B10" s="13" t="s">
        <v>10</v>
      </c>
      <c r="C10" s="13" t="s">
        <v>7</v>
      </c>
      <c r="D10" s="14">
        <v>4</v>
      </c>
      <c r="E10" s="14">
        <v>24.2</v>
      </c>
      <c r="F10" s="14">
        <f t="shared" si="0"/>
        <v>96.8</v>
      </c>
      <c r="G10" s="15"/>
    </row>
    <row r="11" spans="1:7">
      <c r="A11" s="11">
        <v>6</v>
      </c>
      <c r="B11" s="12" t="s">
        <v>11</v>
      </c>
      <c r="C11" s="13" t="s">
        <v>7</v>
      </c>
      <c r="D11" s="14">
        <v>1</v>
      </c>
      <c r="E11" s="14">
        <v>27</v>
      </c>
      <c r="F11" s="14">
        <f t="shared" si="0"/>
        <v>27</v>
      </c>
      <c r="G11" s="15"/>
    </row>
    <row r="12" spans="1:7">
      <c r="A12" s="11">
        <v>7</v>
      </c>
      <c r="B12" s="12" t="s">
        <v>12</v>
      </c>
      <c r="C12" s="13" t="s">
        <v>13</v>
      </c>
      <c r="D12" s="14">
        <v>1</v>
      </c>
      <c r="E12" s="14">
        <v>16.5</v>
      </c>
      <c r="F12" s="14">
        <f t="shared" si="0"/>
        <v>16.5</v>
      </c>
      <c r="G12" s="15"/>
    </row>
    <row r="13" spans="1:7">
      <c r="A13" s="11">
        <v>8</v>
      </c>
      <c r="B13" s="12" t="s">
        <v>14</v>
      </c>
      <c r="C13" s="13" t="s">
        <v>13</v>
      </c>
      <c r="D13" s="14">
        <v>50</v>
      </c>
      <c r="E13" s="14">
        <v>14</v>
      </c>
      <c r="F13" s="14">
        <f t="shared" si="0"/>
        <v>700</v>
      </c>
      <c r="G13" s="15"/>
    </row>
    <row r="14" spans="1:7">
      <c r="A14" s="11">
        <v>9</v>
      </c>
      <c r="B14" s="12" t="s">
        <v>15</v>
      </c>
      <c r="C14" s="13" t="s">
        <v>13</v>
      </c>
      <c r="D14" s="14">
        <v>14</v>
      </c>
      <c r="E14" s="14">
        <v>22.4</v>
      </c>
      <c r="F14" s="14">
        <f t="shared" si="0"/>
        <v>313.59999999999997</v>
      </c>
      <c r="G14" s="15"/>
    </row>
    <row r="15" spans="1:7">
      <c r="A15" s="11">
        <v>10</v>
      </c>
      <c r="B15" s="12" t="s">
        <v>16</v>
      </c>
      <c r="C15" s="13" t="s">
        <v>7</v>
      </c>
      <c r="D15" s="14">
        <v>74</v>
      </c>
      <c r="E15" s="14">
        <v>120</v>
      </c>
      <c r="F15" s="14">
        <f t="shared" si="0"/>
        <v>8880</v>
      </c>
      <c r="G15" s="15"/>
    </row>
    <row r="16" spans="1:7">
      <c r="A16" s="11">
        <v>11</v>
      </c>
      <c r="B16" s="13" t="s">
        <v>17</v>
      </c>
      <c r="C16" s="13" t="s">
        <v>13</v>
      </c>
      <c r="D16" s="14">
        <v>91</v>
      </c>
      <c r="E16" s="14">
        <v>8.6</v>
      </c>
      <c r="F16" s="14">
        <f t="shared" si="0"/>
        <v>782.6</v>
      </c>
      <c r="G16" s="15"/>
    </row>
    <row r="17" spans="1:7">
      <c r="A17" s="11">
        <v>12</v>
      </c>
      <c r="B17" s="12" t="s">
        <v>18</v>
      </c>
      <c r="C17" s="13" t="s">
        <v>7</v>
      </c>
      <c r="D17" s="14">
        <v>2</v>
      </c>
      <c r="E17" s="14">
        <v>67</v>
      </c>
      <c r="F17" s="14">
        <f t="shared" si="0"/>
        <v>134</v>
      </c>
      <c r="G17" s="15"/>
    </row>
    <row r="18" spans="1:7">
      <c r="A18" s="11">
        <v>13</v>
      </c>
      <c r="B18" s="12" t="s">
        <v>19</v>
      </c>
      <c r="C18" s="13" t="s">
        <v>13</v>
      </c>
      <c r="D18" s="14">
        <v>1</v>
      </c>
      <c r="E18" s="14">
        <v>375</v>
      </c>
      <c r="F18" s="14">
        <f t="shared" si="0"/>
        <v>375</v>
      </c>
      <c r="G18" s="15"/>
    </row>
    <row r="19" spans="1:7">
      <c r="A19" s="11">
        <v>14</v>
      </c>
      <c r="B19" s="12" t="s">
        <v>20</v>
      </c>
      <c r="C19" s="13" t="s">
        <v>7</v>
      </c>
      <c r="D19" s="14">
        <v>20</v>
      </c>
      <c r="E19" s="14">
        <v>1.1000000000000001</v>
      </c>
      <c r="F19" s="14">
        <f t="shared" si="0"/>
        <v>22</v>
      </c>
      <c r="G19" s="15"/>
    </row>
    <row r="20" spans="1:7">
      <c r="A20" s="11">
        <v>15</v>
      </c>
      <c r="B20" s="12" t="s">
        <v>21</v>
      </c>
      <c r="C20" s="13" t="s">
        <v>7</v>
      </c>
      <c r="D20" s="14">
        <v>20</v>
      </c>
      <c r="E20" s="14">
        <v>2.1</v>
      </c>
      <c r="F20" s="14">
        <f t="shared" si="0"/>
        <v>42</v>
      </c>
      <c r="G20" s="15"/>
    </row>
    <row r="21" spans="1:7">
      <c r="A21" s="11">
        <v>16</v>
      </c>
      <c r="B21" s="12" t="s">
        <v>22</v>
      </c>
      <c r="C21" s="13" t="s">
        <v>7</v>
      </c>
      <c r="D21" s="14">
        <v>50</v>
      </c>
      <c r="E21" s="14">
        <v>1.1000000000000001</v>
      </c>
      <c r="F21" s="14">
        <f t="shared" si="0"/>
        <v>55.000000000000007</v>
      </c>
      <c r="G21" s="15"/>
    </row>
    <row r="22" spans="1:7">
      <c r="A22" s="11">
        <v>17</v>
      </c>
      <c r="B22" s="12" t="s">
        <v>23</v>
      </c>
      <c r="C22" s="13" t="s">
        <v>7</v>
      </c>
      <c r="D22" s="14">
        <v>20</v>
      </c>
      <c r="E22" s="14">
        <v>2.1</v>
      </c>
      <c r="F22" s="14">
        <f t="shared" si="0"/>
        <v>42</v>
      </c>
      <c r="G22" s="15"/>
    </row>
    <row r="23" spans="1:7">
      <c r="A23" s="11">
        <v>18</v>
      </c>
      <c r="B23" s="12" t="s">
        <v>24</v>
      </c>
      <c r="C23" s="13" t="s">
        <v>7</v>
      </c>
      <c r="D23" s="14">
        <v>1760</v>
      </c>
      <c r="E23" s="14">
        <v>1.1200000000000001</v>
      </c>
      <c r="F23" s="14">
        <f t="shared" si="0"/>
        <v>1971.2000000000003</v>
      </c>
      <c r="G23" s="15"/>
    </row>
    <row r="24" spans="1:7">
      <c r="A24" s="11">
        <v>19</v>
      </c>
      <c r="B24" s="12" t="s">
        <v>25</v>
      </c>
      <c r="C24" s="13" t="s">
        <v>7</v>
      </c>
      <c r="D24" s="14">
        <v>60</v>
      </c>
      <c r="E24" s="14">
        <v>0.6</v>
      </c>
      <c r="F24" s="14">
        <f t="shared" si="0"/>
        <v>36</v>
      </c>
      <c r="G24" s="15"/>
    </row>
    <row r="25" spans="1:7">
      <c r="A25" s="11">
        <v>20</v>
      </c>
      <c r="B25" s="13" t="s">
        <v>26</v>
      </c>
      <c r="C25" s="13" t="s">
        <v>7</v>
      </c>
      <c r="D25" s="14">
        <v>50</v>
      </c>
      <c r="E25" s="14">
        <v>0.6</v>
      </c>
      <c r="F25" s="14">
        <f t="shared" si="0"/>
        <v>30</v>
      </c>
      <c r="G25" s="15"/>
    </row>
    <row r="26" spans="1:7">
      <c r="A26" s="11">
        <v>21</v>
      </c>
      <c r="B26" s="12" t="s">
        <v>27</v>
      </c>
      <c r="C26" s="13" t="s">
        <v>7</v>
      </c>
      <c r="D26" s="14">
        <v>10</v>
      </c>
      <c r="E26" s="14">
        <v>0.6</v>
      </c>
      <c r="F26" s="14">
        <f t="shared" si="0"/>
        <v>6</v>
      </c>
      <c r="G26" s="15"/>
    </row>
    <row r="27" spans="1:7">
      <c r="A27" s="11">
        <v>22</v>
      </c>
      <c r="B27" s="12" t="s">
        <v>28</v>
      </c>
      <c r="C27" s="13" t="s">
        <v>7</v>
      </c>
      <c r="D27" s="14">
        <v>10</v>
      </c>
      <c r="E27" s="14">
        <v>0.6</v>
      </c>
      <c r="F27" s="14">
        <f t="shared" si="0"/>
        <v>6</v>
      </c>
      <c r="G27" s="15"/>
    </row>
    <row r="28" spans="1:7">
      <c r="A28" s="11">
        <v>23</v>
      </c>
      <c r="B28" s="12" t="s">
        <v>29</v>
      </c>
      <c r="C28" s="13" t="s">
        <v>7</v>
      </c>
      <c r="D28" s="14">
        <v>50</v>
      </c>
      <c r="E28" s="14">
        <v>3</v>
      </c>
      <c r="F28" s="14">
        <f t="shared" si="0"/>
        <v>150</v>
      </c>
      <c r="G28" s="15"/>
    </row>
    <row r="29" spans="1:7">
      <c r="A29" s="11">
        <v>24</v>
      </c>
      <c r="B29" s="12" t="s">
        <v>30</v>
      </c>
      <c r="C29" s="13" t="s">
        <v>7</v>
      </c>
      <c r="D29" s="14">
        <v>70</v>
      </c>
      <c r="E29" s="14">
        <v>3</v>
      </c>
      <c r="F29" s="14">
        <f t="shared" si="0"/>
        <v>210</v>
      </c>
      <c r="G29" s="15"/>
    </row>
    <row r="30" spans="1:7">
      <c r="A30" s="11">
        <v>25</v>
      </c>
      <c r="B30" s="13" t="s">
        <v>31</v>
      </c>
      <c r="C30" s="13" t="s">
        <v>13</v>
      </c>
      <c r="D30" s="14">
        <v>1</v>
      </c>
      <c r="E30" s="14">
        <v>29.5</v>
      </c>
      <c r="F30" s="14">
        <f t="shared" si="0"/>
        <v>29.5</v>
      </c>
      <c r="G30" s="15"/>
    </row>
    <row r="31" spans="1:7">
      <c r="A31" s="11">
        <v>26</v>
      </c>
      <c r="B31" s="13" t="s">
        <v>32</v>
      </c>
      <c r="C31" s="13" t="s">
        <v>13</v>
      </c>
      <c r="D31" s="14">
        <v>10</v>
      </c>
      <c r="E31" s="14">
        <v>0.6</v>
      </c>
      <c r="F31" s="14">
        <f t="shared" si="0"/>
        <v>6</v>
      </c>
      <c r="G31" s="15"/>
    </row>
    <row r="32" spans="1:7" ht="36.75" customHeight="1">
      <c r="A32" s="11">
        <v>27</v>
      </c>
      <c r="B32" s="12" t="s">
        <v>33</v>
      </c>
      <c r="C32" s="13" t="s">
        <v>13</v>
      </c>
      <c r="D32" s="14">
        <v>1</v>
      </c>
      <c r="E32" s="14">
        <v>88</v>
      </c>
      <c r="F32" s="14">
        <f t="shared" si="0"/>
        <v>88</v>
      </c>
      <c r="G32" s="15"/>
    </row>
    <row r="33" spans="1:7" ht="34.5" customHeight="1">
      <c r="A33" s="11">
        <v>28</v>
      </c>
      <c r="B33" s="12" t="s">
        <v>34</v>
      </c>
      <c r="C33" s="13" t="s">
        <v>13</v>
      </c>
      <c r="D33" s="14">
        <v>1</v>
      </c>
      <c r="E33" s="14">
        <v>152</v>
      </c>
      <c r="F33" s="14">
        <f t="shared" si="0"/>
        <v>152</v>
      </c>
      <c r="G33" s="15"/>
    </row>
    <row r="34" spans="1:7">
      <c r="A34" s="11">
        <v>29</v>
      </c>
      <c r="B34" s="12" t="s">
        <v>35</v>
      </c>
      <c r="C34" s="13" t="s">
        <v>7</v>
      </c>
      <c r="D34" s="14">
        <v>3</v>
      </c>
      <c r="E34" s="14">
        <v>116</v>
      </c>
      <c r="F34" s="14">
        <f t="shared" si="0"/>
        <v>348</v>
      </c>
      <c r="G34" s="15"/>
    </row>
    <row r="35" spans="1:7">
      <c r="A35" s="11">
        <v>30</v>
      </c>
      <c r="B35" s="12" t="s">
        <v>36</v>
      </c>
      <c r="C35" s="13" t="s">
        <v>13</v>
      </c>
      <c r="D35" s="14">
        <v>38</v>
      </c>
      <c r="E35" s="14">
        <v>8</v>
      </c>
      <c r="F35" s="14">
        <f t="shared" si="0"/>
        <v>304</v>
      </c>
      <c r="G35" s="15"/>
    </row>
    <row r="36" spans="1:7">
      <c r="A36" s="11">
        <v>31</v>
      </c>
      <c r="B36" s="12" t="s">
        <v>37</v>
      </c>
      <c r="C36" s="13" t="s">
        <v>7</v>
      </c>
      <c r="D36" s="14">
        <v>30</v>
      </c>
      <c r="E36" s="14">
        <v>5</v>
      </c>
      <c r="F36" s="14">
        <f t="shared" si="0"/>
        <v>150</v>
      </c>
      <c r="G36" s="15"/>
    </row>
    <row r="37" spans="1:7">
      <c r="A37" s="11">
        <v>32</v>
      </c>
      <c r="B37" s="13" t="s">
        <v>38</v>
      </c>
      <c r="C37" s="13" t="s">
        <v>7</v>
      </c>
      <c r="D37" s="14">
        <v>7</v>
      </c>
      <c r="E37" s="14">
        <v>15.5</v>
      </c>
      <c r="F37" s="14">
        <f t="shared" si="0"/>
        <v>108.5</v>
      </c>
      <c r="G37" s="15"/>
    </row>
    <row r="38" spans="1:7">
      <c r="A38" s="11">
        <v>33</v>
      </c>
      <c r="B38" s="12" t="s">
        <v>39</v>
      </c>
      <c r="C38" s="13" t="s">
        <v>13</v>
      </c>
      <c r="D38" s="14">
        <v>1</v>
      </c>
      <c r="E38" s="14">
        <v>133</v>
      </c>
      <c r="F38" s="14">
        <f t="shared" si="0"/>
        <v>133</v>
      </c>
      <c r="G38" s="15"/>
    </row>
    <row r="39" spans="1:7">
      <c r="A39" s="11">
        <v>34</v>
      </c>
      <c r="B39" s="12" t="s">
        <v>40</v>
      </c>
      <c r="C39" s="13" t="s">
        <v>13</v>
      </c>
      <c r="D39" s="14">
        <v>1</v>
      </c>
      <c r="E39" s="14">
        <v>133</v>
      </c>
      <c r="F39" s="14">
        <f t="shared" si="0"/>
        <v>133</v>
      </c>
      <c r="G39" s="15"/>
    </row>
    <row r="40" spans="1:7">
      <c r="A40" s="11">
        <v>35</v>
      </c>
      <c r="B40" s="12" t="s">
        <v>41</v>
      </c>
      <c r="C40" s="13" t="s">
        <v>13</v>
      </c>
      <c r="D40" s="14">
        <v>300</v>
      </c>
      <c r="E40" s="14">
        <v>23.5</v>
      </c>
      <c r="F40" s="14">
        <f t="shared" si="0"/>
        <v>7050</v>
      </c>
      <c r="G40" s="15"/>
    </row>
    <row r="41" spans="1:7">
      <c r="A41" s="11">
        <v>36</v>
      </c>
      <c r="B41" s="12" t="s">
        <v>42</v>
      </c>
      <c r="C41" s="13" t="s">
        <v>13</v>
      </c>
      <c r="D41" s="14">
        <v>300</v>
      </c>
      <c r="E41" s="14">
        <v>23.5</v>
      </c>
      <c r="F41" s="14">
        <f t="shared" si="0"/>
        <v>7050</v>
      </c>
      <c r="G41" s="15"/>
    </row>
    <row r="42" spans="1:7">
      <c r="A42" s="11">
        <v>37</v>
      </c>
      <c r="B42" s="12" t="s">
        <v>43</v>
      </c>
      <c r="C42" s="13" t="s">
        <v>13</v>
      </c>
      <c r="D42" s="14">
        <v>300</v>
      </c>
      <c r="E42" s="14">
        <v>23.5</v>
      </c>
      <c r="F42" s="14">
        <f t="shared" si="0"/>
        <v>7050</v>
      </c>
      <c r="G42" s="15"/>
    </row>
    <row r="43" spans="1:7">
      <c r="A43" s="11">
        <v>38</v>
      </c>
      <c r="B43" s="12" t="s">
        <v>44</v>
      </c>
      <c r="C43" s="13" t="s">
        <v>13</v>
      </c>
      <c r="D43" s="14">
        <v>2</v>
      </c>
      <c r="E43" s="14">
        <v>28</v>
      </c>
      <c r="F43" s="14">
        <f t="shared" si="0"/>
        <v>56</v>
      </c>
      <c r="G43" s="15"/>
    </row>
    <row r="44" spans="1:7">
      <c r="A44" s="11">
        <v>39</v>
      </c>
      <c r="B44" s="12" t="s">
        <v>45</v>
      </c>
      <c r="C44" s="13" t="s">
        <v>13</v>
      </c>
      <c r="D44" s="14">
        <v>3</v>
      </c>
      <c r="E44" s="14">
        <v>28</v>
      </c>
      <c r="F44" s="14">
        <f t="shared" si="0"/>
        <v>84</v>
      </c>
      <c r="G44" s="15"/>
    </row>
    <row r="45" spans="1:7">
      <c r="A45" s="11">
        <v>40</v>
      </c>
      <c r="B45" s="12" t="s">
        <v>46</v>
      </c>
      <c r="C45" s="13" t="s">
        <v>13</v>
      </c>
      <c r="D45" s="14">
        <v>260</v>
      </c>
      <c r="E45" s="14">
        <v>2</v>
      </c>
      <c r="F45" s="14">
        <f t="shared" si="0"/>
        <v>520</v>
      </c>
      <c r="G45" s="15"/>
    </row>
    <row r="46" spans="1:7">
      <c r="A46" s="11">
        <v>41</v>
      </c>
      <c r="B46" s="12" t="s">
        <v>47</v>
      </c>
      <c r="C46" s="13" t="s">
        <v>13</v>
      </c>
      <c r="D46" s="14">
        <v>20</v>
      </c>
      <c r="E46" s="14">
        <v>2</v>
      </c>
      <c r="F46" s="14">
        <f t="shared" si="0"/>
        <v>40</v>
      </c>
      <c r="G46" s="15"/>
    </row>
    <row r="47" spans="1:7">
      <c r="A47" s="11">
        <v>42</v>
      </c>
      <c r="B47" s="12" t="s">
        <v>48</v>
      </c>
      <c r="C47" s="13" t="s">
        <v>13</v>
      </c>
      <c r="D47" s="14">
        <v>14</v>
      </c>
      <c r="E47" s="14">
        <v>23.75</v>
      </c>
      <c r="F47" s="14">
        <f t="shared" si="0"/>
        <v>332.5</v>
      </c>
      <c r="G47" s="15"/>
    </row>
    <row r="48" spans="1:7">
      <c r="A48" s="11">
        <v>43</v>
      </c>
      <c r="B48" s="12" t="s">
        <v>49</v>
      </c>
      <c r="C48" s="13" t="s">
        <v>7</v>
      </c>
      <c r="D48" s="14">
        <v>30</v>
      </c>
      <c r="E48" s="14">
        <v>1.1000000000000001</v>
      </c>
      <c r="F48" s="14">
        <f t="shared" si="0"/>
        <v>33</v>
      </c>
      <c r="G48" s="15"/>
    </row>
    <row r="49" spans="1:7">
      <c r="A49" s="11">
        <v>44</v>
      </c>
      <c r="B49" s="12" t="s">
        <v>50</v>
      </c>
      <c r="C49" s="13" t="s">
        <v>7</v>
      </c>
      <c r="D49" s="14">
        <v>20</v>
      </c>
      <c r="E49" s="14">
        <v>1.1000000000000001</v>
      </c>
      <c r="F49" s="14">
        <f t="shared" si="0"/>
        <v>22</v>
      </c>
      <c r="G49" s="15"/>
    </row>
    <row r="50" spans="1:7">
      <c r="A50" s="11">
        <v>45</v>
      </c>
      <c r="B50" s="12" t="s">
        <v>51</v>
      </c>
      <c r="C50" s="13" t="s">
        <v>7</v>
      </c>
      <c r="D50" s="14">
        <v>2</v>
      </c>
      <c r="E50" s="14">
        <v>1.1000000000000001</v>
      </c>
      <c r="F50" s="14">
        <f t="shared" si="0"/>
        <v>2.2000000000000002</v>
      </c>
      <c r="G50" s="15"/>
    </row>
    <row r="51" spans="1:7">
      <c r="A51" s="11">
        <v>46</v>
      </c>
      <c r="B51" s="12" t="s">
        <v>52</v>
      </c>
      <c r="C51" s="13" t="s">
        <v>13</v>
      </c>
      <c r="D51" s="14">
        <v>22</v>
      </c>
      <c r="E51" s="14">
        <v>9</v>
      </c>
      <c r="F51" s="14">
        <f t="shared" si="0"/>
        <v>198</v>
      </c>
      <c r="G51" s="15"/>
    </row>
    <row r="52" spans="1:7">
      <c r="A52" s="11">
        <v>47</v>
      </c>
      <c r="B52" s="13" t="s">
        <v>53</v>
      </c>
      <c r="C52" s="13" t="s">
        <v>13</v>
      </c>
      <c r="D52" s="14">
        <v>30</v>
      </c>
      <c r="E52" s="14">
        <v>12</v>
      </c>
      <c r="F52" s="14">
        <f t="shared" si="0"/>
        <v>360</v>
      </c>
      <c r="G52" s="15"/>
    </row>
    <row r="53" spans="1:7">
      <c r="A53" s="11">
        <v>48</v>
      </c>
      <c r="B53" s="13" t="s">
        <v>54</v>
      </c>
      <c r="C53" s="13" t="s">
        <v>13</v>
      </c>
      <c r="D53" s="14">
        <v>30</v>
      </c>
      <c r="E53" s="14">
        <v>17</v>
      </c>
      <c r="F53" s="14">
        <f t="shared" si="0"/>
        <v>510</v>
      </c>
      <c r="G53" s="15"/>
    </row>
    <row r="54" spans="1:7">
      <c r="A54" s="11">
        <v>49</v>
      </c>
      <c r="B54" s="13" t="s">
        <v>55</v>
      </c>
      <c r="C54" s="13" t="s">
        <v>13</v>
      </c>
      <c r="D54" s="14">
        <v>8</v>
      </c>
      <c r="E54" s="14">
        <v>22.5</v>
      </c>
      <c r="F54" s="14">
        <f t="shared" si="0"/>
        <v>180</v>
      </c>
      <c r="G54" s="15"/>
    </row>
    <row r="55" spans="1:7">
      <c r="A55" s="11">
        <v>50</v>
      </c>
      <c r="B55" s="13" t="s">
        <v>56</v>
      </c>
      <c r="C55" s="13" t="s">
        <v>13</v>
      </c>
      <c r="D55" s="14">
        <v>6</v>
      </c>
      <c r="E55" s="14">
        <v>28</v>
      </c>
      <c r="F55" s="14">
        <f t="shared" si="0"/>
        <v>168</v>
      </c>
      <c r="G55" s="15"/>
    </row>
    <row r="56" spans="1:7">
      <c r="A56" s="11">
        <v>51</v>
      </c>
      <c r="B56" s="13" t="s">
        <v>57</v>
      </c>
      <c r="C56" s="13" t="s">
        <v>13</v>
      </c>
      <c r="D56" s="14">
        <v>80</v>
      </c>
      <c r="E56" s="14">
        <v>2.2999999999999998</v>
      </c>
      <c r="F56" s="14">
        <f t="shared" si="0"/>
        <v>184</v>
      </c>
      <c r="G56" s="15"/>
    </row>
    <row r="57" spans="1:7">
      <c r="A57" s="11">
        <v>52</v>
      </c>
      <c r="B57" s="12" t="s">
        <v>58</v>
      </c>
      <c r="C57" s="13" t="s">
        <v>13</v>
      </c>
      <c r="D57" s="14">
        <v>3</v>
      </c>
      <c r="E57" s="14">
        <v>31</v>
      </c>
      <c r="F57" s="14">
        <f t="shared" si="0"/>
        <v>93</v>
      </c>
      <c r="G57" s="15"/>
    </row>
    <row r="58" spans="1:7">
      <c r="A58" s="11">
        <v>53</v>
      </c>
      <c r="B58" s="12" t="s">
        <v>59</v>
      </c>
      <c r="C58" s="13" t="s">
        <v>13</v>
      </c>
      <c r="D58" s="14">
        <v>3</v>
      </c>
      <c r="E58" s="14">
        <v>160</v>
      </c>
      <c r="F58" s="14">
        <f t="shared" si="0"/>
        <v>480</v>
      </c>
      <c r="G58" s="15"/>
    </row>
    <row r="59" spans="1:7">
      <c r="A59" s="11">
        <v>54</v>
      </c>
      <c r="B59" s="12" t="s">
        <v>60</v>
      </c>
      <c r="C59" s="13" t="s">
        <v>7</v>
      </c>
      <c r="D59" s="14">
        <v>84</v>
      </c>
      <c r="E59" s="14">
        <v>22</v>
      </c>
      <c r="F59" s="14">
        <f t="shared" si="0"/>
        <v>1848</v>
      </c>
      <c r="G59" s="15"/>
    </row>
    <row r="60" spans="1:7">
      <c r="A60" s="11">
        <v>55</v>
      </c>
      <c r="B60" s="13" t="s">
        <v>61</v>
      </c>
      <c r="C60" s="13" t="s">
        <v>7</v>
      </c>
      <c r="D60" s="14">
        <v>2</v>
      </c>
      <c r="E60" s="14">
        <v>12.1</v>
      </c>
      <c r="F60" s="14">
        <f t="shared" si="0"/>
        <v>24.2</v>
      </c>
      <c r="G60" s="15"/>
    </row>
    <row r="61" spans="1:7">
      <c r="A61" s="11">
        <v>56</v>
      </c>
      <c r="B61" s="12" t="s">
        <v>62</v>
      </c>
      <c r="C61" s="13" t="s">
        <v>7</v>
      </c>
      <c r="D61" s="14">
        <v>9</v>
      </c>
      <c r="E61" s="14">
        <v>8.5</v>
      </c>
      <c r="F61" s="14">
        <f t="shared" si="0"/>
        <v>76.5</v>
      </c>
      <c r="G61" s="15"/>
    </row>
    <row r="62" spans="1:7">
      <c r="A62" s="11">
        <v>57</v>
      </c>
      <c r="B62" s="12" t="s">
        <v>63</v>
      </c>
      <c r="C62" s="13" t="s">
        <v>7</v>
      </c>
      <c r="D62" s="14">
        <v>7</v>
      </c>
      <c r="E62" s="14">
        <v>8.5</v>
      </c>
      <c r="F62" s="14">
        <f t="shared" si="0"/>
        <v>59.5</v>
      </c>
      <c r="G62" s="15"/>
    </row>
    <row r="63" spans="1:7">
      <c r="A63" s="11">
        <v>58</v>
      </c>
      <c r="B63" s="12" t="s">
        <v>64</v>
      </c>
      <c r="C63" s="13" t="s">
        <v>7</v>
      </c>
      <c r="D63" s="14">
        <v>7</v>
      </c>
      <c r="E63" s="14">
        <v>8.5</v>
      </c>
      <c r="F63" s="14">
        <f t="shared" si="0"/>
        <v>59.5</v>
      </c>
      <c r="G63" s="15"/>
    </row>
    <row r="64" spans="1:7">
      <c r="A64" s="11">
        <v>59</v>
      </c>
      <c r="B64" s="12" t="s">
        <v>65</v>
      </c>
      <c r="C64" s="13" t="s">
        <v>7</v>
      </c>
      <c r="D64" s="14">
        <v>3</v>
      </c>
      <c r="E64" s="14">
        <v>8.5</v>
      </c>
      <c r="F64" s="14">
        <f t="shared" si="0"/>
        <v>25.5</v>
      </c>
      <c r="G64" s="15"/>
    </row>
    <row r="65" spans="1:7">
      <c r="A65" s="11">
        <v>60</v>
      </c>
      <c r="B65" s="12" t="s">
        <v>66</v>
      </c>
      <c r="C65" s="13" t="s">
        <v>7</v>
      </c>
      <c r="D65" s="14">
        <v>2</v>
      </c>
      <c r="E65" s="14">
        <v>8.5</v>
      </c>
      <c r="F65" s="14">
        <f t="shared" si="0"/>
        <v>17</v>
      </c>
      <c r="G65" s="15"/>
    </row>
    <row r="66" spans="1:7">
      <c r="A66" s="11">
        <v>61</v>
      </c>
      <c r="B66" s="12" t="s">
        <v>67</v>
      </c>
      <c r="C66" s="13" t="s">
        <v>7</v>
      </c>
      <c r="D66" s="14">
        <v>4</v>
      </c>
      <c r="E66" s="14">
        <v>17.2</v>
      </c>
      <c r="F66" s="14">
        <f t="shared" si="0"/>
        <v>68.8</v>
      </c>
      <c r="G66" s="15"/>
    </row>
    <row r="67" spans="1:7">
      <c r="A67" s="11">
        <v>62</v>
      </c>
      <c r="B67" s="12" t="s">
        <v>68</v>
      </c>
      <c r="C67" s="13" t="s">
        <v>7</v>
      </c>
      <c r="D67" s="14">
        <v>4</v>
      </c>
      <c r="E67" s="14">
        <v>17.2</v>
      </c>
      <c r="F67" s="14">
        <f t="shared" si="0"/>
        <v>68.8</v>
      </c>
      <c r="G67" s="15"/>
    </row>
    <row r="68" spans="1:7">
      <c r="A68" s="11">
        <v>63</v>
      </c>
      <c r="B68" s="12" t="s">
        <v>69</v>
      </c>
      <c r="C68" s="13" t="s">
        <v>7</v>
      </c>
      <c r="D68" s="14">
        <v>4</v>
      </c>
      <c r="E68" s="14">
        <v>22</v>
      </c>
      <c r="F68" s="14">
        <f t="shared" si="0"/>
        <v>88</v>
      </c>
      <c r="G68" s="15"/>
    </row>
    <row r="69" spans="1:7">
      <c r="A69" s="11">
        <v>64</v>
      </c>
      <c r="B69" s="12" t="s">
        <v>70</v>
      </c>
      <c r="C69" s="13" t="s">
        <v>7</v>
      </c>
      <c r="D69" s="14">
        <v>4</v>
      </c>
      <c r="E69" s="14">
        <v>29.8</v>
      </c>
      <c r="F69" s="14">
        <f t="shared" si="0"/>
        <v>119.2</v>
      </c>
      <c r="G69" s="15"/>
    </row>
    <row r="70" spans="1:7">
      <c r="A70" s="11">
        <v>65</v>
      </c>
      <c r="B70" s="12" t="s">
        <v>71</v>
      </c>
      <c r="C70" s="13" t="s">
        <v>7</v>
      </c>
      <c r="D70" s="14">
        <v>102</v>
      </c>
      <c r="E70" s="14">
        <v>13</v>
      </c>
      <c r="F70" s="14">
        <f t="shared" si="0"/>
        <v>1326</v>
      </c>
      <c r="G70" s="15"/>
    </row>
    <row r="71" spans="1:7">
      <c r="A71" s="11">
        <v>66</v>
      </c>
      <c r="B71" s="12" t="s">
        <v>72</v>
      </c>
      <c r="C71" s="13" t="s">
        <v>7</v>
      </c>
      <c r="D71" s="14">
        <v>4</v>
      </c>
      <c r="E71" s="14">
        <v>36</v>
      </c>
      <c r="F71" s="14">
        <f t="shared" ref="F71:F111" si="1">D71*E71</f>
        <v>144</v>
      </c>
      <c r="G71" s="15"/>
    </row>
    <row r="72" spans="1:7">
      <c r="A72" s="11">
        <v>67</v>
      </c>
      <c r="B72" s="13" t="s">
        <v>73</v>
      </c>
      <c r="C72" s="13" t="s">
        <v>7</v>
      </c>
      <c r="D72" s="14">
        <v>27</v>
      </c>
      <c r="E72" s="14">
        <v>36</v>
      </c>
      <c r="F72" s="14">
        <f t="shared" si="1"/>
        <v>972</v>
      </c>
      <c r="G72" s="15"/>
    </row>
    <row r="73" spans="1:7">
      <c r="A73" s="11">
        <v>68</v>
      </c>
      <c r="B73" s="13" t="s">
        <v>74</v>
      </c>
      <c r="C73" s="13" t="s">
        <v>13</v>
      </c>
      <c r="D73" s="14">
        <v>3</v>
      </c>
      <c r="E73" s="14">
        <v>65</v>
      </c>
      <c r="F73" s="14">
        <f t="shared" si="1"/>
        <v>195</v>
      </c>
      <c r="G73" s="15"/>
    </row>
    <row r="74" spans="1:7">
      <c r="A74" s="11">
        <v>69</v>
      </c>
      <c r="B74" s="12" t="s">
        <v>75</v>
      </c>
      <c r="C74" s="13" t="s">
        <v>7</v>
      </c>
      <c r="D74" s="14">
        <v>400</v>
      </c>
      <c r="E74" s="14">
        <v>0.3</v>
      </c>
      <c r="F74" s="14">
        <f t="shared" si="1"/>
        <v>120</v>
      </c>
      <c r="G74" s="15"/>
    </row>
    <row r="75" spans="1:7">
      <c r="A75" s="11">
        <v>70</v>
      </c>
      <c r="B75" s="12" t="s">
        <v>76</v>
      </c>
      <c r="C75" s="13" t="s">
        <v>13</v>
      </c>
      <c r="D75" s="14">
        <v>3</v>
      </c>
      <c r="E75" s="14">
        <v>11</v>
      </c>
      <c r="F75" s="14">
        <f t="shared" si="1"/>
        <v>33</v>
      </c>
      <c r="G75" s="15"/>
    </row>
    <row r="76" spans="1:7">
      <c r="A76" s="11">
        <v>71</v>
      </c>
      <c r="B76" s="12" t="s">
        <v>77</v>
      </c>
      <c r="C76" s="13" t="s">
        <v>13</v>
      </c>
      <c r="D76" s="14">
        <v>11</v>
      </c>
      <c r="E76" s="14">
        <v>13</v>
      </c>
      <c r="F76" s="14">
        <f t="shared" si="1"/>
        <v>143</v>
      </c>
      <c r="G76" s="15"/>
    </row>
    <row r="77" spans="1:7">
      <c r="A77" s="11">
        <v>72</v>
      </c>
      <c r="B77" s="12" t="s">
        <v>78</v>
      </c>
      <c r="C77" s="13" t="s">
        <v>7</v>
      </c>
      <c r="D77" s="14">
        <v>36</v>
      </c>
      <c r="E77" s="14">
        <v>3.3</v>
      </c>
      <c r="F77" s="14">
        <f t="shared" si="1"/>
        <v>118.8</v>
      </c>
      <c r="G77" s="15"/>
    </row>
    <row r="78" spans="1:7">
      <c r="A78" s="11">
        <v>73</v>
      </c>
      <c r="B78" s="12" t="s">
        <v>79</v>
      </c>
      <c r="C78" s="13" t="s">
        <v>7</v>
      </c>
      <c r="D78" s="14">
        <v>632</v>
      </c>
      <c r="E78" s="14">
        <v>1.35</v>
      </c>
      <c r="F78" s="14">
        <f t="shared" si="1"/>
        <v>853.2</v>
      </c>
      <c r="G78" s="15"/>
    </row>
    <row r="79" spans="1:7">
      <c r="A79" s="11">
        <v>74</v>
      </c>
      <c r="B79" s="12" t="s">
        <v>80</v>
      </c>
      <c r="C79" s="13" t="s">
        <v>7</v>
      </c>
      <c r="D79" s="14">
        <v>100</v>
      </c>
      <c r="E79" s="14">
        <v>2.65</v>
      </c>
      <c r="F79" s="14">
        <f t="shared" si="1"/>
        <v>265</v>
      </c>
      <c r="G79" s="15"/>
    </row>
    <row r="80" spans="1:7">
      <c r="A80" s="11">
        <v>75</v>
      </c>
      <c r="B80" s="12" t="s">
        <v>81</v>
      </c>
      <c r="C80" s="13" t="s">
        <v>7</v>
      </c>
      <c r="D80" s="14">
        <v>2</v>
      </c>
      <c r="E80" s="14">
        <v>31</v>
      </c>
      <c r="F80" s="14">
        <f t="shared" si="1"/>
        <v>62</v>
      </c>
      <c r="G80" s="15"/>
    </row>
    <row r="81" spans="1:7">
      <c r="A81" s="11">
        <v>76</v>
      </c>
      <c r="B81" s="12" t="s">
        <v>82</v>
      </c>
      <c r="C81" s="13" t="s">
        <v>7</v>
      </c>
      <c r="D81" s="14">
        <v>2</v>
      </c>
      <c r="E81" s="14">
        <v>135</v>
      </c>
      <c r="F81" s="14">
        <f t="shared" si="1"/>
        <v>270</v>
      </c>
      <c r="G81" s="15"/>
    </row>
    <row r="82" spans="1:7">
      <c r="A82" s="11">
        <v>77</v>
      </c>
      <c r="B82" s="12" t="s">
        <v>83</v>
      </c>
      <c r="C82" s="13" t="s">
        <v>7</v>
      </c>
      <c r="D82" s="14">
        <v>4</v>
      </c>
      <c r="E82" s="14">
        <v>347</v>
      </c>
      <c r="F82" s="14">
        <f t="shared" si="1"/>
        <v>1388</v>
      </c>
      <c r="G82" s="15"/>
    </row>
    <row r="83" spans="1:7">
      <c r="A83" s="11">
        <v>78</v>
      </c>
      <c r="B83" s="12" t="s">
        <v>84</v>
      </c>
      <c r="C83" s="13" t="s">
        <v>7</v>
      </c>
      <c r="D83" s="14">
        <v>10</v>
      </c>
      <c r="E83" s="14">
        <v>16.5</v>
      </c>
      <c r="F83" s="14">
        <f t="shared" si="1"/>
        <v>165</v>
      </c>
      <c r="G83" s="15"/>
    </row>
    <row r="84" spans="1:7">
      <c r="A84" s="11">
        <v>79</v>
      </c>
      <c r="B84" s="13" t="s">
        <v>85</v>
      </c>
      <c r="C84" s="13" t="s">
        <v>7</v>
      </c>
      <c r="D84" s="14">
        <v>20</v>
      </c>
      <c r="E84" s="14">
        <v>0.9</v>
      </c>
      <c r="F84" s="14">
        <f t="shared" si="1"/>
        <v>18</v>
      </c>
      <c r="G84" s="15"/>
    </row>
    <row r="85" spans="1:7">
      <c r="A85" s="11">
        <v>80</v>
      </c>
      <c r="B85" s="12" t="s">
        <v>86</v>
      </c>
      <c r="C85" s="13" t="s">
        <v>7</v>
      </c>
      <c r="D85" s="14">
        <v>5</v>
      </c>
      <c r="E85" s="14">
        <v>24</v>
      </c>
      <c r="F85" s="14">
        <f t="shared" si="1"/>
        <v>120</v>
      </c>
      <c r="G85" s="15"/>
    </row>
    <row r="86" spans="1:7">
      <c r="A86" s="11">
        <v>81</v>
      </c>
      <c r="B86" s="12" t="s">
        <v>87</v>
      </c>
      <c r="C86" s="13" t="s">
        <v>7</v>
      </c>
      <c r="D86" s="14">
        <v>51</v>
      </c>
      <c r="E86" s="14">
        <v>46.4</v>
      </c>
      <c r="F86" s="14">
        <f t="shared" si="1"/>
        <v>2366.4</v>
      </c>
      <c r="G86" s="15"/>
    </row>
    <row r="87" spans="1:7">
      <c r="A87" s="11">
        <v>82</v>
      </c>
      <c r="B87" s="13" t="s">
        <v>88</v>
      </c>
      <c r="C87" s="13" t="s">
        <v>7</v>
      </c>
      <c r="D87" s="14">
        <v>1</v>
      </c>
      <c r="E87" s="14">
        <v>110</v>
      </c>
      <c r="F87" s="14">
        <f t="shared" si="1"/>
        <v>110</v>
      </c>
      <c r="G87" s="15"/>
    </row>
    <row r="88" spans="1:7">
      <c r="A88" s="11">
        <v>83</v>
      </c>
      <c r="B88" s="13" t="s">
        <v>89</v>
      </c>
      <c r="C88" s="13" t="s">
        <v>7</v>
      </c>
      <c r="D88" s="14">
        <v>10</v>
      </c>
      <c r="E88" s="14">
        <v>33</v>
      </c>
      <c r="F88" s="14">
        <f t="shared" si="1"/>
        <v>330</v>
      </c>
      <c r="G88" s="15"/>
    </row>
    <row r="89" spans="1:7">
      <c r="A89" s="11">
        <v>84</v>
      </c>
      <c r="B89" s="13" t="s">
        <v>90</v>
      </c>
      <c r="C89" s="13" t="s">
        <v>7</v>
      </c>
      <c r="D89" s="14">
        <v>10</v>
      </c>
      <c r="E89" s="14">
        <v>28</v>
      </c>
      <c r="F89" s="14">
        <f t="shared" si="1"/>
        <v>280</v>
      </c>
      <c r="G89" s="15"/>
    </row>
    <row r="90" spans="1:7">
      <c r="A90" s="11">
        <v>85</v>
      </c>
      <c r="B90" s="12" t="s">
        <v>91</v>
      </c>
      <c r="C90" s="13" t="s">
        <v>7</v>
      </c>
      <c r="D90" s="14">
        <v>2100</v>
      </c>
      <c r="E90" s="14">
        <v>0.82</v>
      </c>
      <c r="F90" s="14">
        <f t="shared" si="1"/>
        <v>1722</v>
      </c>
      <c r="G90" s="15"/>
    </row>
    <row r="91" spans="1:7">
      <c r="A91" s="11">
        <v>86</v>
      </c>
      <c r="B91" s="12" t="s">
        <v>92</v>
      </c>
      <c r="C91" s="13" t="s">
        <v>13</v>
      </c>
      <c r="D91" s="14">
        <v>60</v>
      </c>
      <c r="E91" s="14">
        <v>102</v>
      </c>
      <c r="F91" s="14">
        <f t="shared" si="1"/>
        <v>6120</v>
      </c>
      <c r="G91" s="15"/>
    </row>
    <row r="92" spans="1:7">
      <c r="A92" s="11">
        <v>87</v>
      </c>
      <c r="B92" s="12" t="s">
        <v>93</v>
      </c>
      <c r="C92" s="13" t="s">
        <v>13</v>
      </c>
      <c r="D92" s="14">
        <v>6</v>
      </c>
      <c r="E92" s="14">
        <v>8</v>
      </c>
      <c r="F92" s="14">
        <f t="shared" si="1"/>
        <v>48</v>
      </c>
      <c r="G92" s="15"/>
    </row>
    <row r="93" spans="1:7">
      <c r="A93" s="11">
        <v>88</v>
      </c>
      <c r="B93" s="12" t="s">
        <v>94</v>
      </c>
      <c r="C93" s="13" t="s">
        <v>13</v>
      </c>
      <c r="D93" s="14">
        <v>4</v>
      </c>
      <c r="E93" s="14">
        <v>23</v>
      </c>
      <c r="F93" s="14">
        <f t="shared" si="1"/>
        <v>92</v>
      </c>
      <c r="G93" s="15"/>
    </row>
    <row r="94" spans="1:7">
      <c r="A94" s="11">
        <v>89</v>
      </c>
      <c r="B94" s="13" t="s">
        <v>95</v>
      </c>
      <c r="C94" s="13" t="s">
        <v>13</v>
      </c>
      <c r="D94" s="14">
        <v>20</v>
      </c>
      <c r="E94" s="14">
        <v>4</v>
      </c>
      <c r="F94" s="14">
        <f t="shared" si="1"/>
        <v>80</v>
      </c>
      <c r="G94" s="15"/>
    </row>
    <row r="95" spans="1:7">
      <c r="A95" s="11">
        <v>90</v>
      </c>
      <c r="B95" s="12" t="s">
        <v>96</v>
      </c>
      <c r="C95" s="13" t="s">
        <v>13</v>
      </c>
      <c r="D95" s="14">
        <v>3</v>
      </c>
      <c r="E95" s="14">
        <v>850</v>
      </c>
      <c r="F95" s="14">
        <f t="shared" si="1"/>
        <v>2550</v>
      </c>
      <c r="G95" s="15"/>
    </row>
    <row r="96" spans="1:7">
      <c r="A96" s="11">
        <v>91</v>
      </c>
      <c r="B96" s="13" t="s">
        <v>97</v>
      </c>
      <c r="C96" s="13" t="s">
        <v>13</v>
      </c>
      <c r="D96" s="14">
        <v>20</v>
      </c>
      <c r="E96" s="14">
        <v>44</v>
      </c>
      <c r="F96" s="14">
        <f t="shared" si="1"/>
        <v>880</v>
      </c>
      <c r="G96" s="15"/>
    </row>
    <row r="97" spans="1:7">
      <c r="A97" s="11">
        <v>92</v>
      </c>
      <c r="B97" s="13" t="s">
        <v>98</v>
      </c>
      <c r="C97" s="13" t="s">
        <v>13</v>
      </c>
      <c r="D97" s="14">
        <v>5</v>
      </c>
      <c r="E97" s="14">
        <v>105</v>
      </c>
      <c r="F97" s="14">
        <f t="shared" si="1"/>
        <v>525</v>
      </c>
      <c r="G97" s="15"/>
    </row>
    <row r="98" spans="1:7">
      <c r="A98" s="11">
        <v>93</v>
      </c>
      <c r="B98" s="13" t="s">
        <v>99</v>
      </c>
      <c r="C98" s="13" t="s">
        <v>7</v>
      </c>
      <c r="D98" s="14">
        <v>9</v>
      </c>
      <c r="E98" s="14">
        <v>11</v>
      </c>
      <c r="F98" s="14">
        <f t="shared" si="1"/>
        <v>99</v>
      </c>
      <c r="G98" s="15"/>
    </row>
    <row r="99" spans="1:7">
      <c r="A99" s="11">
        <v>94</v>
      </c>
      <c r="B99" s="12" t="s">
        <v>100</v>
      </c>
      <c r="C99" s="13" t="s">
        <v>13</v>
      </c>
      <c r="D99" s="14">
        <v>2</v>
      </c>
      <c r="E99" s="14">
        <v>20</v>
      </c>
      <c r="F99" s="14">
        <f t="shared" si="1"/>
        <v>40</v>
      </c>
      <c r="G99" s="15"/>
    </row>
    <row r="100" spans="1:7">
      <c r="A100" s="11">
        <v>95</v>
      </c>
      <c r="B100" s="13" t="s">
        <v>101</v>
      </c>
      <c r="C100" s="13" t="s">
        <v>7</v>
      </c>
      <c r="D100" s="14">
        <v>20</v>
      </c>
      <c r="E100" s="14">
        <v>10.28</v>
      </c>
      <c r="F100" s="14">
        <f t="shared" si="1"/>
        <v>205.6</v>
      </c>
      <c r="G100" s="15"/>
    </row>
    <row r="101" spans="1:7" ht="45" customHeight="1">
      <c r="A101" s="11">
        <v>96</v>
      </c>
      <c r="B101" s="12" t="s">
        <v>102</v>
      </c>
      <c r="C101" s="13" t="s">
        <v>13</v>
      </c>
      <c r="D101" s="14">
        <v>3</v>
      </c>
      <c r="E101" s="14">
        <v>28</v>
      </c>
      <c r="F101" s="14">
        <f t="shared" si="1"/>
        <v>84</v>
      </c>
      <c r="G101" s="15"/>
    </row>
    <row r="102" spans="1:7" ht="76.5">
      <c r="A102" s="11">
        <v>97</v>
      </c>
      <c r="B102" s="12" t="s">
        <v>103</v>
      </c>
      <c r="C102" s="13" t="s">
        <v>13</v>
      </c>
      <c r="D102" s="14">
        <v>94</v>
      </c>
      <c r="E102" s="14">
        <v>23</v>
      </c>
      <c r="F102" s="14">
        <f t="shared" si="1"/>
        <v>2162</v>
      </c>
      <c r="G102" s="15"/>
    </row>
    <row r="103" spans="1:7" ht="76.5">
      <c r="A103" s="11">
        <v>98</v>
      </c>
      <c r="B103" s="12" t="s">
        <v>104</v>
      </c>
      <c r="C103" s="13" t="s">
        <v>13</v>
      </c>
      <c r="D103" s="14">
        <v>10</v>
      </c>
      <c r="E103" s="14">
        <v>38.6</v>
      </c>
      <c r="F103" s="14">
        <f t="shared" si="1"/>
        <v>386</v>
      </c>
      <c r="G103" s="15"/>
    </row>
    <row r="104" spans="1:7" ht="31.5" customHeight="1">
      <c r="A104" s="11">
        <v>99</v>
      </c>
      <c r="B104" s="12" t="s">
        <v>105</v>
      </c>
      <c r="C104" s="13" t="s">
        <v>13</v>
      </c>
      <c r="D104" s="14">
        <v>1</v>
      </c>
      <c r="E104" s="14">
        <v>13</v>
      </c>
      <c r="F104" s="14">
        <f t="shared" si="1"/>
        <v>13</v>
      </c>
      <c r="G104" s="15"/>
    </row>
    <row r="105" spans="1:7">
      <c r="A105" s="11">
        <v>100</v>
      </c>
      <c r="B105" s="12" t="s">
        <v>106</v>
      </c>
      <c r="C105" s="13" t="s">
        <v>13</v>
      </c>
      <c r="D105" s="14">
        <v>2</v>
      </c>
      <c r="E105" s="14">
        <v>12</v>
      </c>
      <c r="F105" s="14">
        <f t="shared" si="1"/>
        <v>24</v>
      </c>
      <c r="G105" s="15"/>
    </row>
    <row r="106" spans="1:7">
      <c r="A106" s="11">
        <v>101</v>
      </c>
      <c r="B106" s="13" t="s">
        <v>107</v>
      </c>
      <c r="C106" s="13" t="s">
        <v>7</v>
      </c>
      <c r="D106" s="14">
        <v>65</v>
      </c>
      <c r="E106" s="14">
        <v>6</v>
      </c>
      <c r="F106" s="14">
        <f t="shared" si="1"/>
        <v>390</v>
      </c>
      <c r="G106" s="15"/>
    </row>
    <row r="107" spans="1:7" ht="25.5">
      <c r="A107" s="11">
        <v>102</v>
      </c>
      <c r="B107" s="12" t="s">
        <v>108</v>
      </c>
      <c r="C107" s="13" t="s">
        <v>7</v>
      </c>
      <c r="D107" s="14">
        <v>150</v>
      </c>
      <c r="E107" s="14">
        <v>0.92</v>
      </c>
      <c r="F107" s="14">
        <f t="shared" si="1"/>
        <v>138</v>
      </c>
      <c r="G107" s="15"/>
    </row>
    <row r="108" spans="1:7">
      <c r="A108" s="11">
        <v>103</v>
      </c>
      <c r="B108" s="13" t="s">
        <v>109</v>
      </c>
      <c r="C108" s="13" t="s">
        <v>7</v>
      </c>
      <c r="D108" s="14">
        <v>20</v>
      </c>
      <c r="E108" s="14">
        <v>13</v>
      </c>
      <c r="F108" s="14">
        <f t="shared" si="1"/>
        <v>260</v>
      </c>
      <c r="G108" s="15"/>
    </row>
    <row r="109" spans="1:7" ht="38.25">
      <c r="A109" s="11">
        <v>104</v>
      </c>
      <c r="B109" s="12" t="s">
        <v>110</v>
      </c>
      <c r="C109" s="13" t="s">
        <v>7</v>
      </c>
      <c r="D109" s="14">
        <v>12</v>
      </c>
      <c r="E109" s="14">
        <v>27.9</v>
      </c>
      <c r="F109" s="14">
        <f t="shared" si="1"/>
        <v>334.79999999999995</v>
      </c>
      <c r="G109" s="15"/>
    </row>
    <row r="110" spans="1:7" ht="38.25">
      <c r="A110" s="11">
        <v>105</v>
      </c>
      <c r="B110" s="12" t="s">
        <v>111</v>
      </c>
      <c r="C110" s="13" t="s">
        <v>7</v>
      </c>
      <c r="D110" s="14">
        <v>19</v>
      </c>
      <c r="E110" s="14">
        <v>41</v>
      </c>
      <c r="F110" s="14">
        <f t="shared" si="1"/>
        <v>779</v>
      </c>
      <c r="G110" s="15"/>
    </row>
    <row r="111" spans="1:7" ht="15" customHeight="1">
      <c r="A111" s="11">
        <v>106</v>
      </c>
      <c r="B111" s="12" t="s">
        <v>112</v>
      </c>
      <c r="C111" s="13" t="s">
        <v>13</v>
      </c>
      <c r="D111" s="14">
        <v>2</v>
      </c>
      <c r="E111" s="14">
        <v>69</v>
      </c>
      <c r="F111" s="14">
        <f t="shared" si="1"/>
        <v>138</v>
      </c>
      <c r="G111" s="15"/>
    </row>
    <row r="112" spans="1:7" ht="21" customHeight="1">
      <c r="A112" s="125" t="s">
        <v>113</v>
      </c>
      <c r="B112" s="126"/>
      <c r="C112" s="126"/>
      <c r="D112" s="126"/>
      <c r="E112" s="126"/>
      <c r="F112" s="126"/>
      <c r="G112" s="127"/>
    </row>
    <row r="113" spans="1:7" ht="21" customHeight="1">
      <c r="A113" s="128" t="s">
        <v>114</v>
      </c>
      <c r="B113" s="129"/>
      <c r="C113" s="129"/>
      <c r="D113" s="129"/>
      <c r="E113" s="129"/>
      <c r="F113" s="129"/>
      <c r="G113" s="130"/>
    </row>
  </sheetData>
  <autoFilter ref="A5:G113"/>
  <mergeCells count="4">
    <mergeCell ref="A1:B1"/>
    <mergeCell ref="A3:D3"/>
    <mergeCell ref="A112:G112"/>
    <mergeCell ref="A113:G113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showGridLines="0" workbookViewId="0">
      <selection activeCell="A5" sqref="A5:G5"/>
    </sheetView>
  </sheetViews>
  <sheetFormatPr defaultColWidth="9.140625" defaultRowHeight="12.75"/>
  <cols>
    <col min="1" max="1" width="4.42578125" style="16" customWidth="1"/>
    <col min="2" max="2" width="41.85546875" style="17" customWidth="1"/>
    <col min="3" max="3" width="5.42578125" style="18" customWidth="1"/>
    <col min="4" max="4" width="5.85546875" style="18" customWidth="1"/>
    <col min="5" max="5" width="8.5703125" style="18" customWidth="1"/>
    <col min="6" max="6" width="9.85546875" style="18" customWidth="1"/>
    <col min="7" max="7" width="11.42578125" style="18" customWidth="1"/>
    <col min="8" max="16384" width="9.140625" style="2"/>
  </cols>
  <sheetData>
    <row r="1" spans="1:7" ht="12.75" customHeight="1">
      <c r="A1" s="124" t="s">
        <v>0</v>
      </c>
      <c r="B1" s="124"/>
      <c r="C1" s="1"/>
      <c r="D1" s="1"/>
      <c r="E1" s="1"/>
      <c r="F1" s="1"/>
      <c r="G1" s="1"/>
    </row>
    <row r="2" spans="1:7">
      <c r="A2" s="3"/>
      <c r="B2" s="4"/>
      <c r="C2" s="1"/>
      <c r="D2" s="1"/>
      <c r="E2" s="1"/>
      <c r="F2" s="1"/>
      <c r="G2" s="1"/>
    </row>
    <row r="3" spans="1:7" ht="25.5" customHeight="1">
      <c r="A3" s="124" t="s">
        <v>1</v>
      </c>
      <c r="B3" s="124"/>
      <c r="C3" s="124"/>
      <c r="D3" s="124"/>
      <c r="E3" s="5"/>
      <c r="F3" s="5"/>
      <c r="G3" s="1"/>
    </row>
    <row r="4" spans="1:7" ht="18.75" customHeight="1">
      <c r="A4" s="3"/>
      <c r="B4" s="5"/>
      <c r="C4" s="5"/>
      <c r="D4" s="5"/>
      <c r="E4" s="5"/>
      <c r="F4" s="5"/>
      <c r="G4" s="1"/>
    </row>
    <row r="5" spans="1:7" ht="31.5" customHeight="1">
      <c r="A5" s="6" t="s">
        <v>2</v>
      </c>
      <c r="B5" s="7" t="s">
        <v>3</v>
      </c>
      <c r="C5" s="8"/>
      <c r="D5" s="8"/>
      <c r="E5" s="9" t="s">
        <v>4</v>
      </c>
      <c r="F5" s="10" t="s">
        <v>5</v>
      </c>
      <c r="G5" s="10" t="s">
        <v>6</v>
      </c>
    </row>
    <row r="6" spans="1:7" ht="42.75" customHeight="1">
      <c r="A6" s="11">
        <v>1</v>
      </c>
      <c r="B6" s="12" t="s">
        <v>115</v>
      </c>
      <c r="C6" s="13" t="s">
        <v>7</v>
      </c>
      <c r="D6" s="14">
        <v>200</v>
      </c>
      <c r="E6" s="14">
        <v>58.9</v>
      </c>
      <c r="F6" s="14">
        <f>D6*E6</f>
        <v>11780</v>
      </c>
      <c r="G6" s="15"/>
    </row>
    <row r="7" spans="1:7" ht="42" customHeight="1">
      <c r="A7" s="11">
        <v>2</v>
      </c>
      <c r="B7" s="12" t="s">
        <v>116</v>
      </c>
      <c r="C7" s="13" t="s">
        <v>7</v>
      </c>
      <c r="D7" s="14">
        <v>13</v>
      </c>
      <c r="E7" s="14">
        <v>145</v>
      </c>
      <c r="F7" s="14">
        <f t="shared" ref="F7:F70" si="0">D7*E7</f>
        <v>1885</v>
      </c>
      <c r="G7" s="15"/>
    </row>
    <row r="8" spans="1:7" ht="33.75" customHeight="1">
      <c r="A8" s="11">
        <v>3</v>
      </c>
      <c r="B8" s="12" t="s">
        <v>8</v>
      </c>
      <c r="C8" s="13" t="s">
        <v>7</v>
      </c>
      <c r="D8" s="14">
        <v>34</v>
      </c>
      <c r="E8" s="14">
        <v>110.4</v>
      </c>
      <c r="F8" s="14">
        <f t="shared" si="0"/>
        <v>3753.6000000000004</v>
      </c>
      <c r="G8" s="15"/>
    </row>
    <row r="9" spans="1:7" ht="43.5" customHeight="1">
      <c r="A9" s="11">
        <v>4</v>
      </c>
      <c r="B9" s="12" t="s">
        <v>9</v>
      </c>
      <c r="C9" s="13" t="s">
        <v>7</v>
      </c>
      <c r="D9" s="14">
        <v>51</v>
      </c>
      <c r="E9" s="14">
        <v>82.8</v>
      </c>
      <c r="F9" s="14">
        <f t="shared" si="0"/>
        <v>4222.8</v>
      </c>
      <c r="G9" s="15"/>
    </row>
    <row r="10" spans="1:7">
      <c r="A10" s="11">
        <v>5</v>
      </c>
      <c r="B10" s="13" t="s">
        <v>10</v>
      </c>
      <c r="C10" s="13" t="s">
        <v>7</v>
      </c>
      <c r="D10" s="14">
        <v>4</v>
      </c>
      <c r="E10" s="14">
        <v>22.87</v>
      </c>
      <c r="F10" s="14">
        <f t="shared" si="0"/>
        <v>91.48</v>
      </c>
      <c r="G10" s="15"/>
    </row>
    <row r="11" spans="1:7">
      <c r="A11" s="11">
        <v>6</v>
      </c>
      <c r="B11" s="12" t="s">
        <v>11</v>
      </c>
      <c r="C11" s="13" t="s">
        <v>7</v>
      </c>
      <c r="D11" s="14">
        <v>1</v>
      </c>
      <c r="E11" s="14">
        <v>18.16</v>
      </c>
      <c r="F11" s="14">
        <f t="shared" si="0"/>
        <v>18.16</v>
      </c>
      <c r="G11" s="15"/>
    </row>
    <row r="12" spans="1:7">
      <c r="A12" s="11">
        <v>7</v>
      </c>
      <c r="B12" s="12" t="s">
        <v>12</v>
      </c>
      <c r="C12" s="13" t="s">
        <v>13</v>
      </c>
      <c r="D12" s="14">
        <v>1</v>
      </c>
      <c r="E12" s="14">
        <v>25</v>
      </c>
      <c r="F12" s="14">
        <f t="shared" si="0"/>
        <v>25</v>
      </c>
      <c r="G12" s="15"/>
    </row>
    <row r="13" spans="1:7">
      <c r="A13" s="11">
        <v>8</v>
      </c>
      <c r="B13" s="12" t="s">
        <v>14</v>
      </c>
      <c r="C13" s="13" t="s">
        <v>13</v>
      </c>
      <c r="D13" s="14">
        <v>50</v>
      </c>
      <c r="E13" s="14">
        <v>14</v>
      </c>
      <c r="F13" s="14">
        <f t="shared" si="0"/>
        <v>700</v>
      </c>
      <c r="G13" s="15"/>
    </row>
    <row r="14" spans="1:7">
      <c r="A14" s="11">
        <v>9</v>
      </c>
      <c r="B14" s="12" t="s">
        <v>15</v>
      </c>
      <c r="C14" s="13" t="s">
        <v>13</v>
      </c>
      <c r="D14" s="14">
        <v>14</v>
      </c>
      <c r="E14" s="14">
        <v>64.7</v>
      </c>
      <c r="F14" s="14">
        <f t="shared" si="0"/>
        <v>905.80000000000007</v>
      </c>
      <c r="G14" s="15"/>
    </row>
    <row r="15" spans="1:7">
      <c r="A15" s="11">
        <v>10</v>
      </c>
      <c r="B15" s="12" t="s">
        <v>16</v>
      </c>
      <c r="C15" s="13" t="s">
        <v>7</v>
      </c>
      <c r="D15" s="14">
        <v>74</v>
      </c>
      <c r="E15" s="14">
        <v>128.53</v>
      </c>
      <c r="F15" s="14">
        <f t="shared" si="0"/>
        <v>9511.2199999999993</v>
      </c>
      <c r="G15" s="15"/>
    </row>
    <row r="16" spans="1:7">
      <c r="A16" s="11">
        <v>11</v>
      </c>
      <c r="B16" s="13" t="s">
        <v>17</v>
      </c>
      <c r="C16" s="13" t="s">
        <v>13</v>
      </c>
      <c r="D16" s="14">
        <v>91</v>
      </c>
      <c r="E16" s="14">
        <v>9.16</v>
      </c>
      <c r="F16" s="14">
        <f t="shared" si="0"/>
        <v>833.56000000000006</v>
      </c>
      <c r="G16" s="15"/>
    </row>
    <row r="17" spans="1:7">
      <c r="A17" s="11">
        <v>12</v>
      </c>
      <c r="B17" s="12" t="s">
        <v>18</v>
      </c>
      <c r="C17" s="13" t="s">
        <v>7</v>
      </c>
      <c r="D17" s="14">
        <v>2</v>
      </c>
      <c r="E17" s="14">
        <v>63.71</v>
      </c>
      <c r="F17" s="14">
        <f t="shared" si="0"/>
        <v>127.42</v>
      </c>
      <c r="G17" s="15"/>
    </row>
    <row r="18" spans="1:7">
      <c r="A18" s="11">
        <v>13</v>
      </c>
      <c r="B18" s="12" t="s">
        <v>19</v>
      </c>
      <c r="C18" s="13" t="s">
        <v>13</v>
      </c>
      <c r="D18" s="14">
        <v>1</v>
      </c>
      <c r="E18" s="14">
        <v>352.94</v>
      </c>
      <c r="F18" s="14">
        <f t="shared" si="0"/>
        <v>352.94</v>
      </c>
      <c r="G18" s="15"/>
    </row>
    <row r="19" spans="1:7">
      <c r="A19" s="11">
        <v>14</v>
      </c>
      <c r="B19" s="12" t="s">
        <v>20</v>
      </c>
      <c r="C19" s="13" t="s">
        <v>7</v>
      </c>
      <c r="D19" s="14">
        <v>20</v>
      </c>
      <c r="E19" s="14">
        <v>1.29</v>
      </c>
      <c r="F19" s="14">
        <f t="shared" si="0"/>
        <v>25.8</v>
      </c>
      <c r="G19" s="15"/>
    </row>
    <row r="20" spans="1:7">
      <c r="A20" s="11">
        <v>15</v>
      </c>
      <c r="B20" s="12" t="s">
        <v>21</v>
      </c>
      <c r="C20" s="13" t="s">
        <v>7</v>
      </c>
      <c r="D20" s="14">
        <v>20</v>
      </c>
      <c r="E20" s="14">
        <v>44.99</v>
      </c>
      <c r="F20" s="14">
        <f t="shared" si="0"/>
        <v>899.80000000000007</v>
      </c>
      <c r="G20" s="15"/>
    </row>
    <row r="21" spans="1:7">
      <c r="A21" s="11">
        <v>16</v>
      </c>
      <c r="B21" s="12" t="s">
        <v>22</v>
      </c>
      <c r="C21" s="13" t="s">
        <v>7</v>
      </c>
      <c r="D21" s="14">
        <v>50</v>
      </c>
      <c r="E21" s="14">
        <v>3.65</v>
      </c>
      <c r="F21" s="14">
        <f t="shared" si="0"/>
        <v>182.5</v>
      </c>
      <c r="G21" s="15"/>
    </row>
    <row r="22" spans="1:7">
      <c r="A22" s="11">
        <v>17</v>
      </c>
      <c r="B22" s="12" t="s">
        <v>23</v>
      </c>
      <c r="C22" s="13" t="s">
        <v>7</v>
      </c>
      <c r="D22" s="14">
        <v>20</v>
      </c>
      <c r="E22" s="14">
        <v>44.99</v>
      </c>
      <c r="F22" s="14">
        <f t="shared" si="0"/>
        <v>899.80000000000007</v>
      </c>
      <c r="G22" s="15"/>
    </row>
    <row r="23" spans="1:7">
      <c r="A23" s="11">
        <v>18</v>
      </c>
      <c r="B23" s="12" t="s">
        <v>24</v>
      </c>
      <c r="C23" s="13" t="s">
        <v>7</v>
      </c>
      <c r="D23" s="14">
        <v>1760</v>
      </c>
      <c r="E23" s="14">
        <v>1.29</v>
      </c>
      <c r="F23" s="14">
        <f t="shared" si="0"/>
        <v>2270.4</v>
      </c>
      <c r="G23" s="15"/>
    </row>
    <row r="24" spans="1:7">
      <c r="A24" s="11">
        <v>19</v>
      </c>
      <c r="B24" s="12" t="s">
        <v>25</v>
      </c>
      <c r="C24" s="13" t="s">
        <v>7</v>
      </c>
      <c r="D24" s="14">
        <v>60</v>
      </c>
      <c r="E24" s="14">
        <v>0.93</v>
      </c>
      <c r="F24" s="14">
        <f t="shared" si="0"/>
        <v>55.800000000000004</v>
      </c>
      <c r="G24" s="15"/>
    </row>
    <row r="25" spans="1:7">
      <c r="A25" s="11">
        <v>20</v>
      </c>
      <c r="B25" s="13" t="s">
        <v>26</v>
      </c>
      <c r="C25" s="13" t="s">
        <v>7</v>
      </c>
      <c r="D25" s="14">
        <v>50</v>
      </c>
      <c r="E25" s="14">
        <v>0.98</v>
      </c>
      <c r="F25" s="14">
        <f t="shared" si="0"/>
        <v>49</v>
      </c>
      <c r="G25" s="15"/>
    </row>
    <row r="26" spans="1:7">
      <c r="A26" s="11">
        <v>21</v>
      </c>
      <c r="B26" s="12" t="s">
        <v>27</v>
      </c>
      <c r="C26" s="13" t="s">
        <v>7</v>
      </c>
      <c r="D26" s="14">
        <v>10</v>
      </c>
      <c r="E26" s="14">
        <v>0.82</v>
      </c>
      <c r="F26" s="14">
        <f t="shared" si="0"/>
        <v>8.1999999999999993</v>
      </c>
      <c r="G26" s="15"/>
    </row>
    <row r="27" spans="1:7">
      <c r="A27" s="11">
        <v>22</v>
      </c>
      <c r="B27" s="12" t="s">
        <v>28</v>
      </c>
      <c r="C27" s="13" t="s">
        <v>7</v>
      </c>
      <c r="D27" s="14">
        <v>10</v>
      </c>
      <c r="E27" s="14">
        <v>0.82</v>
      </c>
      <c r="F27" s="14">
        <f t="shared" si="0"/>
        <v>8.1999999999999993</v>
      </c>
      <c r="G27" s="15"/>
    </row>
    <row r="28" spans="1:7">
      <c r="A28" s="11">
        <v>23</v>
      </c>
      <c r="B28" s="12" t="s">
        <v>29</v>
      </c>
      <c r="C28" s="13" t="s">
        <v>7</v>
      </c>
      <c r="D28" s="14">
        <v>50</v>
      </c>
      <c r="E28" s="14">
        <v>4.66</v>
      </c>
      <c r="F28" s="14">
        <f t="shared" si="0"/>
        <v>233</v>
      </c>
      <c r="G28" s="15"/>
    </row>
    <row r="29" spans="1:7">
      <c r="A29" s="11">
        <v>24</v>
      </c>
      <c r="B29" s="12" t="s">
        <v>30</v>
      </c>
      <c r="C29" s="13" t="s">
        <v>7</v>
      </c>
      <c r="D29" s="14">
        <v>70</v>
      </c>
      <c r="E29" s="14">
        <v>4.66</v>
      </c>
      <c r="F29" s="14">
        <f t="shared" si="0"/>
        <v>326.2</v>
      </c>
      <c r="G29" s="15"/>
    </row>
    <row r="30" spans="1:7">
      <c r="A30" s="11">
        <v>25</v>
      </c>
      <c r="B30" s="13" t="s">
        <v>31</v>
      </c>
      <c r="C30" s="13" t="s">
        <v>13</v>
      </c>
      <c r="D30" s="14">
        <v>1</v>
      </c>
      <c r="E30" s="14">
        <v>23.05</v>
      </c>
      <c r="F30" s="14">
        <f t="shared" si="0"/>
        <v>23.05</v>
      </c>
      <c r="G30" s="15"/>
    </row>
    <row r="31" spans="1:7">
      <c r="A31" s="11">
        <v>26</v>
      </c>
      <c r="B31" s="13" t="s">
        <v>32</v>
      </c>
      <c r="C31" s="13" t="s">
        <v>13</v>
      </c>
      <c r="D31" s="14">
        <v>10</v>
      </c>
      <c r="E31" s="14">
        <v>1.01</v>
      </c>
      <c r="F31" s="14">
        <f t="shared" si="0"/>
        <v>10.1</v>
      </c>
      <c r="G31" s="15"/>
    </row>
    <row r="32" spans="1:7" ht="36.75" customHeight="1">
      <c r="A32" s="11">
        <v>27</v>
      </c>
      <c r="B32" s="12" t="s">
        <v>33</v>
      </c>
      <c r="C32" s="13" t="s">
        <v>13</v>
      </c>
      <c r="D32" s="14">
        <v>1</v>
      </c>
      <c r="E32" s="14">
        <v>758.82</v>
      </c>
      <c r="F32" s="14">
        <f t="shared" si="0"/>
        <v>758.82</v>
      </c>
      <c r="G32" s="15"/>
    </row>
    <row r="33" spans="1:7" ht="34.5" customHeight="1">
      <c r="A33" s="11">
        <v>28</v>
      </c>
      <c r="B33" s="12" t="s">
        <v>34</v>
      </c>
      <c r="C33" s="13" t="s">
        <v>13</v>
      </c>
      <c r="D33" s="14">
        <v>1</v>
      </c>
      <c r="E33" s="14">
        <v>1086.07</v>
      </c>
      <c r="F33" s="14">
        <f t="shared" si="0"/>
        <v>1086.07</v>
      </c>
      <c r="G33" s="15"/>
    </row>
    <row r="34" spans="1:7">
      <c r="A34" s="11">
        <v>29</v>
      </c>
      <c r="B34" s="12" t="s">
        <v>35</v>
      </c>
      <c r="C34" s="13" t="s">
        <v>7</v>
      </c>
      <c r="D34" s="14">
        <v>3</v>
      </c>
      <c r="E34" s="14">
        <v>133.63999999999999</v>
      </c>
      <c r="F34" s="14">
        <f t="shared" si="0"/>
        <v>400.91999999999996</v>
      </c>
      <c r="G34" s="15"/>
    </row>
    <row r="35" spans="1:7">
      <c r="A35" s="11">
        <v>30</v>
      </c>
      <c r="B35" s="12" t="s">
        <v>36</v>
      </c>
      <c r="C35" s="13" t="s">
        <v>13</v>
      </c>
      <c r="D35" s="14">
        <v>38</v>
      </c>
      <c r="E35" s="14">
        <v>10.06</v>
      </c>
      <c r="F35" s="14">
        <f t="shared" si="0"/>
        <v>382.28000000000003</v>
      </c>
      <c r="G35" s="15"/>
    </row>
    <row r="36" spans="1:7">
      <c r="A36" s="11">
        <v>31</v>
      </c>
      <c r="B36" s="12" t="s">
        <v>37</v>
      </c>
      <c r="C36" s="13" t="s">
        <v>7</v>
      </c>
      <c r="D36" s="14">
        <v>30</v>
      </c>
      <c r="E36" s="14">
        <v>6.47</v>
      </c>
      <c r="F36" s="14">
        <f t="shared" si="0"/>
        <v>194.1</v>
      </c>
      <c r="G36" s="15"/>
    </row>
    <row r="37" spans="1:7">
      <c r="A37" s="11">
        <v>32</v>
      </c>
      <c r="B37" s="13" t="s">
        <v>38</v>
      </c>
      <c r="C37" s="13" t="s">
        <v>7</v>
      </c>
      <c r="D37" s="14">
        <v>7</v>
      </c>
      <c r="E37" s="14">
        <v>9.51</v>
      </c>
      <c r="F37" s="14">
        <f t="shared" si="0"/>
        <v>66.569999999999993</v>
      </c>
      <c r="G37" s="15"/>
    </row>
    <row r="38" spans="1:7">
      <c r="A38" s="11">
        <v>33</v>
      </c>
      <c r="B38" s="12" t="s">
        <v>39</v>
      </c>
      <c r="C38" s="13" t="s">
        <v>13</v>
      </c>
      <c r="D38" s="14">
        <v>1</v>
      </c>
      <c r="E38" s="14">
        <v>148.24</v>
      </c>
      <c r="F38" s="14">
        <f t="shared" si="0"/>
        <v>148.24</v>
      </c>
      <c r="G38" s="15"/>
    </row>
    <row r="39" spans="1:7">
      <c r="A39" s="11">
        <v>34</v>
      </c>
      <c r="B39" s="12" t="s">
        <v>40</v>
      </c>
      <c r="C39" s="13" t="s">
        <v>13</v>
      </c>
      <c r="D39" s="14">
        <v>1</v>
      </c>
      <c r="E39" s="14">
        <v>148.24</v>
      </c>
      <c r="F39" s="14">
        <f t="shared" si="0"/>
        <v>148.24</v>
      </c>
      <c r="G39" s="15"/>
    </row>
    <row r="40" spans="1:7">
      <c r="A40" s="11">
        <v>35</v>
      </c>
      <c r="B40" s="12" t="s">
        <v>41</v>
      </c>
      <c r="C40" s="13" t="s">
        <v>13</v>
      </c>
      <c r="D40" s="14">
        <v>300</v>
      </c>
      <c r="E40" s="14">
        <v>24.71</v>
      </c>
      <c r="F40" s="14">
        <f t="shared" si="0"/>
        <v>7413</v>
      </c>
      <c r="G40" s="15"/>
    </row>
    <row r="41" spans="1:7">
      <c r="A41" s="11">
        <v>36</v>
      </c>
      <c r="B41" s="12" t="s">
        <v>42</v>
      </c>
      <c r="C41" s="13" t="s">
        <v>13</v>
      </c>
      <c r="D41" s="14">
        <v>300</v>
      </c>
      <c r="E41" s="14">
        <v>24.71</v>
      </c>
      <c r="F41" s="14">
        <f t="shared" si="0"/>
        <v>7413</v>
      </c>
      <c r="G41" s="15"/>
    </row>
    <row r="42" spans="1:7">
      <c r="A42" s="11">
        <v>37</v>
      </c>
      <c r="B42" s="12" t="s">
        <v>43</v>
      </c>
      <c r="C42" s="13" t="s">
        <v>13</v>
      </c>
      <c r="D42" s="14">
        <v>300</v>
      </c>
      <c r="E42" s="14">
        <v>24.71</v>
      </c>
      <c r="F42" s="14">
        <f t="shared" si="0"/>
        <v>7413</v>
      </c>
      <c r="G42" s="15"/>
    </row>
    <row r="43" spans="1:7">
      <c r="A43" s="11">
        <v>38</v>
      </c>
      <c r="B43" s="12" t="s">
        <v>44</v>
      </c>
      <c r="C43" s="13" t="s">
        <v>13</v>
      </c>
      <c r="D43" s="14">
        <v>2</v>
      </c>
      <c r="E43" s="14">
        <v>24.71</v>
      </c>
      <c r="F43" s="14">
        <f t="shared" si="0"/>
        <v>49.42</v>
      </c>
      <c r="G43" s="15"/>
    </row>
    <row r="44" spans="1:7">
      <c r="A44" s="11">
        <v>39</v>
      </c>
      <c r="B44" s="12" t="s">
        <v>45</v>
      </c>
      <c r="C44" s="13" t="s">
        <v>13</v>
      </c>
      <c r="D44" s="14">
        <v>3</v>
      </c>
      <c r="E44" s="14">
        <v>24.71</v>
      </c>
      <c r="F44" s="14">
        <f t="shared" si="0"/>
        <v>74.13</v>
      </c>
      <c r="G44" s="15"/>
    </row>
    <row r="45" spans="1:7">
      <c r="A45" s="11">
        <v>40</v>
      </c>
      <c r="B45" s="12" t="s">
        <v>46</v>
      </c>
      <c r="C45" s="13" t="s">
        <v>13</v>
      </c>
      <c r="D45" s="14">
        <v>260</v>
      </c>
      <c r="E45" s="14">
        <v>2.82</v>
      </c>
      <c r="F45" s="14">
        <f t="shared" si="0"/>
        <v>733.19999999999993</v>
      </c>
      <c r="G45" s="15"/>
    </row>
    <row r="46" spans="1:7">
      <c r="A46" s="11">
        <v>41</v>
      </c>
      <c r="B46" s="12" t="s">
        <v>47</v>
      </c>
      <c r="C46" s="13" t="s">
        <v>13</v>
      </c>
      <c r="D46" s="14">
        <v>20</v>
      </c>
      <c r="E46" s="14">
        <v>2.82</v>
      </c>
      <c r="F46" s="14">
        <f t="shared" si="0"/>
        <v>56.4</v>
      </c>
      <c r="G46" s="15"/>
    </row>
    <row r="47" spans="1:7">
      <c r="A47" s="11">
        <v>42</v>
      </c>
      <c r="B47" s="12" t="s">
        <v>48</v>
      </c>
      <c r="C47" s="13" t="s">
        <v>13</v>
      </c>
      <c r="D47" s="14">
        <v>14</v>
      </c>
      <c r="E47" s="14">
        <v>27.94</v>
      </c>
      <c r="F47" s="14">
        <f t="shared" si="0"/>
        <v>391.16</v>
      </c>
      <c r="G47" s="15"/>
    </row>
    <row r="48" spans="1:7">
      <c r="A48" s="11">
        <v>43</v>
      </c>
      <c r="B48" s="12" t="s">
        <v>49</v>
      </c>
      <c r="C48" s="13" t="s">
        <v>7</v>
      </c>
      <c r="D48" s="14">
        <v>30</v>
      </c>
      <c r="E48" s="14">
        <v>2.46</v>
      </c>
      <c r="F48" s="14">
        <f t="shared" si="0"/>
        <v>73.8</v>
      </c>
      <c r="G48" s="15"/>
    </row>
    <row r="49" spans="1:7">
      <c r="A49" s="11">
        <v>44</v>
      </c>
      <c r="B49" s="12" t="s">
        <v>50</v>
      </c>
      <c r="C49" s="13" t="s">
        <v>7</v>
      </c>
      <c r="D49" s="14">
        <v>20</v>
      </c>
      <c r="E49" s="14">
        <v>2.46</v>
      </c>
      <c r="F49" s="14">
        <f t="shared" si="0"/>
        <v>49.2</v>
      </c>
      <c r="G49" s="15"/>
    </row>
    <row r="50" spans="1:7">
      <c r="A50" s="11">
        <v>45</v>
      </c>
      <c r="B50" s="12" t="s">
        <v>51</v>
      </c>
      <c r="C50" s="13" t="s">
        <v>7</v>
      </c>
      <c r="D50" s="14">
        <v>2</v>
      </c>
      <c r="E50" s="14">
        <v>1.45</v>
      </c>
      <c r="F50" s="14">
        <f t="shared" si="0"/>
        <v>2.9</v>
      </c>
      <c r="G50" s="15"/>
    </row>
    <row r="51" spans="1:7">
      <c r="A51" s="11">
        <v>46</v>
      </c>
      <c r="B51" s="12" t="s">
        <v>52</v>
      </c>
      <c r="C51" s="13" t="s">
        <v>13</v>
      </c>
      <c r="D51" s="14">
        <v>22</v>
      </c>
      <c r="E51" s="14">
        <v>6.6</v>
      </c>
      <c r="F51" s="14">
        <f t="shared" si="0"/>
        <v>145.19999999999999</v>
      </c>
      <c r="G51" s="15"/>
    </row>
    <row r="52" spans="1:7">
      <c r="A52" s="11">
        <v>47</v>
      </c>
      <c r="B52" s="13" t="s">
        <v>53</v>
      </c>
      <c r="C52" s="13" t="s">
        <v>13</v>
      </c>
      <c r="D52" s="14">
        <v>30</v>
      </c>
      <c r="E52" s="14">
        <v>13.39</v>
      </c>
      <c r="F52" s="14">
        <f t="shared" si="0"/>
        <v>401.70000000000005</v>
      </c>
      <c r="G52" s="15"/>
    </row>
    <row r="53" spans="1:7">
      <c r="A53" s="11">
        <v>48</v>
      </c>
      <c r="B53" s="13" t="s">
        <v>54</v>
      </c>
      <c r="C53" s="13" t="s">
        <v>13</v>
      </c>
      <c r="D53" s="14">
        <v>30</v>
      </c>
      <c r="E53" s="14">
        <v>17.75</v>
      </c>
      <c r="F53" s="14">
        <f t="shared" si="0"/>
        <v>532.5</v>
      </c>
      <c r="G53" s="15"/>
    </row>
    <row r="54" spans="1:7">
      <c r="A54" s="11">
        <v>49</v>
      </c>
      <c r="B54" s="13" t="s">
        <v>55</v>
      </c>
      <c r="C54" s="13" t="s">
        <v>13</v>
      </c>
      <c r="D54" s="14">
        <v>8</v>
      </c>
      <c r="E54" s="14">
        <v>25.68</v>
      </c>
      <c r="F54" s="14">
        <f t="shared" si="0"/>
        <v>205.44</v>
      </c>
      <c r="G54" s="15"/>
    </row>
    <row r="55" spans="1:7">
      <c r="A55" s="11">
        <v>50</v>
      </c>
      <c r="B55" s="13" t="s">
        <v>56</v>
      </c>
      <c r="C55" s="13" t="s">
        <v>13</v>
      </c>
      <c r="D55" s="14">
        <v>6</v>
      </c>
      <c r="E55" s="14">
        <v>34.119999999999997</v>
      </c>
      <c r="F55" s="14">
        <f t="shared" si="0"/>
        <v>204.71999999999997</v>
      </c>
      <c r="G55" s="15"/>
    </row>
    <row r="56" spans="1:7">
      <c r="A56" s="11">
        <v>51</v>
      </c>
      <c r="B56" s="13" t="s">
        <v>57</v>
      </c>
      <c r="C56" s="13" t="s">
        <v>13</v>
      </c>
      <c r="D56" s="14">
        <v>80</v>
      </c>
      <c r="E56" s="14">
        <v>2.68</v>
      </c>
      <c r="F56" s="14">
        <f t="shared" si="0"/>
        <v>214.4</v>
      </c>
      <c r="G56" s="15"/>
    </row>
    <row r="57" spans="1:7">
      <c r="A57" s="11">
        <v>52</v>
      </c>
      <c r="B57" s="12" t="s">
        <v>58</v>
      </c>
      <c r="C57" s="13" t="s">
        <v>13</v>
      </c>
      <c r="D57" s="14">
        <v>3</v>
      </c>
      <c r="E57" s="14">
        <v>69</v>
      </c>
      <c r="F57" s="14">
        <f t="shared" si="0"/>
        <v>207</v>
      </c>
      <c r="G57" s="15"/>
    </row>
    <row r="58" spans="1:7">
      <c r="A58" s="11">
        <v>53</v>
      </c>
      <c r="B58" s="12" t="s">
        <v>59</v>
      </c>
      <c r="C58" s="13" t="s">
        <v>13</v>
      </c>
      <c r="D58" s="14">
        <v>3</v>
      </c>
      <c r="E58" s="14">
        <v>129.41</v>
      </c>
      <c r="F58" s="14">
        <f t="shared" si="0"/>
        <v>388.23</v>
      </c>
      <c r="G58" s="15"/>
    </row>
    <row r="59" spans="1:7">
      <c r="A59" s="11">
        <v>54</v>
      </c>
      <c r="B59" s="12" t="s">
        <v>60</v>
      </c>
      <c r="C59" s="13" t="s">
        <v>7</v>
      </c>
      <c r="D59" s="14">
        <v>84</v>
      </c>
      <c r="E59" s="14">
        <v>15.47</v>
      </c>
      <c r="F59" s="14">
        <f t="shared" si="0"/>
        <v>1299.48</v>
      </c>
      <c r="G59" s="15"/>
    </row>
    <row r="60" spans="1:7">
      <c r="A60" s="11">
        <v>55</v>
      </c>
      <c r="B60" s="13" t="s">
        <v>61</v>
      </c>
      <c r="C60" s="13" t="s">
        <v>7</v>
      </c>
      <c r="D60" s="14">
        <v>2</v>
      </c>
      <c r="E60" s="14">
        <v>4.54</v>
      </c>
      <c r="F60" s="14">
        <f t="shared" si="0"/>
        <v>9.08</v>
      </c>
      <c r="G60" s="15"/>
    </row>
    <row r="61" spans="1:7">
      <c r="A61" s="11">
        <v>56</v>
      </c>
      <c r="B61" s="12" t="s">
        <v>62</v>
      </c>
      <c r="C61" s="13" t="s">
        <v>7</v>
      </c>
      <c r="D61" s="14">
        <v>9</v>
      </c>
      <c r="E61" s="14">
        <v>8.74</v>
      </c>
      <c r="F61" s="14">
        <f t="shared" si="0"/>
        <v>78.66</v>
      </c>
      <c r="G61" s="15"/>
    </row>
    <row r="62" spans="1:7">
      <c r="A62" s="11">
        <v>57</v>
      </c>
      <c r="B62" s="12" t="s">
        <v>63</v>
      </c>
      <c r="C62" s="13" t="s">
        <v>7</v>
      </c>
      <c r="D62" s="14">
        <v>7</v>
      </c>
      <c r="E62" s="14">
        <v>8.74</v>
      </c>
      <c r="F62" s="14">
        <f t="shared" si="0"/>
        <v>61.18</v>
      </c>
      <c r="G62" s="15"/>
    </row>
    <row r="63" spans="1:7">
      <c r="A63" s="11">
        <v>58</v>
      </c>
      <c r="B63" s="12" t="s">
        <v>64</v>
      </c>
      <c r="C63" s="13" t="s">
        <v>7</v>
      </c>
      <c r="D63" s="14">
        <v>7</v>
      </c>
      <c r="E63" s="14">
        <v>8.74</v>
      </c>
      <c r="F63" s="14">
        <f t="shared" si="0"/>
        <v>61.18</v>
      </c>
      <c r="G63" s="15"/>
    </row>
    <row r="64" spans="1:7">
      <c r="A64" s="11">
        <v>59</v>
      </c>
      <c r="B64" s="12" t="s">
        <v>65</v>
      </c>
      <c r="C64" s="13" t="s">
        <v>7</v>
      </c>
      <c r="D64" s="14">
        <v>3</v>
      </c>
      <c r="E64" s="14">
        <v>8.74</v>
      </c>
      <c r="F64" s="14">
        <f t="shared" si="0"/>
        <v>26.22</v>
      </c>
      <c r="G64" s="15"/>
    </row>
    <row r="65" spans="1:7">
      <c r="A65" s="11">
        <v>60</v>
      </c>
      <c r="B65" s="12" t="s">
        <v>66</v>
      </c>
      <c r="C65" s="13" t="s">
        <v>7</v>
      </c>
      <c r="D65" s="14">
        <v>2</v>
      </c>
      <c r="E65" s="14">
        <v>8.74</v>
      </c>
      <c r="F65" s="14">
        <f t="shared" si="0"/>
        <v>17.48</v>
      </c>
      <c r="G65" s="15"/>
    </row>
    <row r="66" spans="1:7">
      <c r="A66" s="11">
        <v>61</v>
      </c>
      <c r="B66" s="12" t="s">
        <v>67</v>
      </c>
      <c r="C66" s="13" t="s">
        <v>7</v>
      </c>
      <c r="D66" s="14">
        <v>4</v>
      </c>
      <c r="E66" s="14">
        <v>14.5</v>
      </c>
      <c r="F66" s="14">
        <f t="shared" si="0"/>
        <v>58</v>
      </c>
      <c r="G66" s="15"/>
    </row>
    <row r="67" spans="1:7">
      <c r="A67" s="11">
        <v>62</v>
      </c>
      <c r="B67" s="12" t="s">
        <v>68</v>
      </c>
      <c r="C67" s="13" t="s">
        <v>7</v>
      </c>
      <c r="D67" s="14">
        <v>4</v>
      </c>
      <c r="E67" s="14">
        <v>18.899999999999999</v>
      </c>
      <c r="F67" s="14">
        <f t="shared" si="0"/>
        <v>75.599999999999994</v>
      </c>
      <c r="G67" s="15"/>
    </row>
    <row r="68" spans="1:7">
      <c r="A68" s="11">
        <v>63</v>
      </c>
      <c r="B68" s="12" t="s">
        <v>69</v>
      </c>
      <c r="C68" s="13" t="s">
        <v>7</v>
      </c>
      <c r="D68" s="14">
        <v>4</v>
      </c>
      <c r="E68" s="14">
        <v>24.7</v>
      </c>
      <c r="F68" s="14">
        <f t="shared" si="0"/>
        <v>98.8</v>
      </c>
      <c r="G68" s="15"/>
    </row>
    <row r="69" spans="1:7">
      <c r="A69" s="11">
        <v>64</v>
      </c>
      <c r="B69" s="12" t="s">
        <v>70</v>
      </c>
      <c r="C69" s="13" t="s">
        <v>7</v>
      </c>
      <c r="D69" s="14">
        <v>4</v>
      </c>
      <c r="E69" s="14">
        <v>32</v>
      </c>
      <c r="F69" s="14">
        <f t="shared" si="0"/>
        <v>128</v>
      </c>
      <c r="G69" s="15"/>
    </row>
    <row r="70" spans="1:7">
      <c r="A70" s="11">
        <v>65</v>
      </c>
      <c r="B70" s="12" t="s">
        <v>71</v>
      </c>
      <c r="C70" s="13" t="s">
        <v>7</v>
      </c>
      <c r="D70" s="14">
        <v>102</v>
      </c>
      <c r="E70" s="14">
        <v>20.84</v>
      </c>
      <c r="F70" s="14">
        <f t="shared" si="0"/>
        <v>2125.6799999999998</v>
      </c>
      <c r="G70" s="15"/>
    </row>
    <row r="71" spans="1:7">
      <c r="A71" s="11">
        <v>66</v>
      </c>
      <c r="B71" s="12" t="s">
        <v>72</v>
      </c>
      <c r="C71" s="13" t="s">
        <v>7</v>
      </c>
      <c r="D71" s="14">
        <v>4</v>
      </c>
      <c r="E71" s="14">
        <v>55.26</v>
      </c>
      <c r="F71" s="14">
        <f t="shared" ref="F71:F111" si="1">D71*E71</f>
        <v>221.04</v>
      </c>
      <c r="G71" s="15"/>
    </row>
    <row r="72" spans="1:7">
      <c r="A72" s="11">
        <v>67</v>
      </c>
      <c r="B72" s="13" t="s">
        <v>73</v>
      </c>
      <c r="C72" s="13" t="s">
        <v>7</v>
      </c>
      <c r="D72" s="14">
        <v>27</v>
      </c>
      <c r="E72" s="14">
        <v>70.59</v>
      </c>
      <c r="F72" s="14">
        <f t="shared" si="1"/>
        <v>1905.93</v>
      </c>
      <c r="G72" s="15"/>
    </row>
    <row r="73" spans="1:7">
      <c r="A73" s="11">
        <v>68</v>
      </c>
      <c r="B73" s="13" t="s">
        <v>74</v>
      </c>
      <c r="C73" s="13" t="s">
        <v>13</v>
      </c>
      <c r="D73" s="14">
        <v>3</v>
      </c>
      <c r="E73" s="14">
        <v>120.7</v>
      </c>
      <c r="F73" s="14">
        <f t="shared" si="1"/>
        <v>362.1</v>
      </c>
      <c r="G73" s="15"/>
    </row>
    <row r="74" spans="1:7">
      <c r="A74" s="11">
        <v>69</v>
      </c>
      <c r="B74" s="12" t="s">
        <v>75</v>
      </c>
      <c r="C74" s="13" t="s">
        <v>7</v>
      </c>
      <c r="D74" s="14">
        <v>400</v>
      </c>
      <c r="E74" s="14">
        <v>0.47</v>
      </c>
      <c r="F74" s="14">
        <f t="shared" si="1"/>
        <v>188</v>
      </c>
      <c r="G74" s="15"/>
    </row>
    <row r="75" spans="1:7">
      <c r="A75" s="11">
        <v>70</v>
      </c>
      <c r="B75" s="12" t="s">
        <v>76</v>
      </c>
      <c r="C75" s="13" t="s">
        <v>13</v>
      </c>
      <c r="D75" s="14">
        <v>3</v>
      </c>
      <c r="E75" s="14">
        <v>15.29</v>
      </c>
      <c r="F75" s="14">
        <f t="shared" si="1"/>
        <v>45.87</v>
      </c>
      <c r="G75" s="15"/>
    </row>
    <row r="76" spans="1:7">
      <c r="A76" s="11">
        <v>71</v>
      </c>
      <c r="B76" s="12" t="s">
        <v>77</v>
      </c>
      <c r="C76" s="13" t="s">
        <v>13</v>
      </c>
      <c r="D76" s="14">
        <v>11</v>
      </c>
      <c r="E76" s="14">
        <v>16</v>
      </c>
      <c r="F76" s="14">
        <f t="shared" si="1"/>
        <v>176</v>
      </c>
      <c r="G76" s="15"/>
    </row>
    <row r="77" spans="1:7">
      <c r="A77" s="11">
        <v>72</v>
      </c>
      <c r="B77" s="12" t="s">
        <v>78</v>
      </c>
      <c r="C77" s="13" t="s">
        <v>7</v>
      </c>
      <c r="D77" s="14">
        <v>36</v>
      </c>
      <c r="E77" s="14">
        <v>3.57</v>
      </c>
      <c r="F77" s="14">
        <f t="shared" si="1"/>
        <v>128.51999999999998</v>
      </c>
      <c r="G77" s="15"/>
    </row>
    <row r="78" spans="1:7">
      <c r="A78" s="11">
        <v>73</v>
      </c>
      <c r="B78" s="12" t="s">
        <v>79</v>
      </c>
      <c r="C78" s="13" t="s">
        <v>7</v>
      </c>
      <c r="D78" s="14">
        <v>632</v>
      </c>
      <c r="E78" s="14">
        <v>1.34</v>
      </c>
      <c r="F78" s="14">
        <f t="shared" si="1"/>
        <v>846.88</v>
      </c>
      <c r="G78" s="15"/>
    </row>
    <row r="79" spans="1:7">
      <c r="A79" s="11">
        <v>74</v>
      </c>
      <c r="B79" s="12" t="s">
        <v>80</v>
      </c>
      <c r="C79" s="13" t="s">
        <v>7</v>
      </c>
      <c r="D79" s="14">
        <v>100</v>
      </c>
      <c r="E79" s="14">
        <v>2.57</v>
      </c>
      <c r="F79" s="14">
        <f t="shared" si="1"/>
        <v>257</v>
      </c>
      <c r="G79" s="15"/>
    </row>
    <row r="80" spans="1:7">
      <c r="A80" s="11">
        <v>75</v>
      </c>
      <c r="B80" s="12" t="s">
        <v>81</v>
      </c>
      <c r="C80" s="13" t="s">
        <v>7</v>
      </c>
      <c r="D80" s="14">
        <v>2</v>
      </c>
      <c r="E80" s="14">
        <v>23.52</v>
      </c>
      <c r="F80" s="14">
        <f t="shared" si="1"/>
        <v>47.04</v>
      </c>
      <c r="G80" s="15"/>
    </row>
    <row r="81" spans="1:7">
      <c r="A81" s="11">
        <v>76</v>
      </c>
      <c r="B81" s="12" t="s">
        <v>82</v>
      </c>
      <c r="C81" s="13" t="s">
        <v>7</v>
      </c>
      <c r="D81" s="14">
        <v>2</v>
      </c>
      <c r="E81" s="14">
        <v>186.35</v>
      </c>
      <c r="F81" s="14">
        <f t="shared" si="1"/>
        <v>372.7</v>
      </c>
      <c r="G81" s="15"/>
    </row>
    <row r="82" spans="1:7">
      <c r="A82" s="11">
        <v>77</v>
      </c>
      <c r="B82" s="12" t="s">
        <v>83</v>
      </c>
      <c r="C82" s="13" t="s">
        <v>7</v>
      </c>
      <c r="D82" s="14">
        <v>4</v>
      </c>
      <c r="E82" s="14">
        <v>398.11</v>
      </c>
      <c r="F82" s="14">
        <f t="shared" si="1"/>
        <v>1592.44</v>
      </c>
      <c r="G82" s="15"/>
    </row>
    <row r="83" spans="1:7">
      <c r="A83" s="11">
        <v>78</v>
      </c>
      <c r="B83" s="12" t="s">
        <v>84</v>
      </c>
      <c r="C83" s="13" t="s">
        <v>7</v>
      </c>
      <c r="D83" s="14">
        <v>10</v>
      </c>
      <c r="E83" s="14">
        <v>22.05</v>
      </c>
      <c r="F83" s="14">
        <f t="shared" si="1"/>
        <v>220.5</v>
      </c>
      <c r="G83" s="15"/>
    </row>
    <row r="84" spans="1:7">
      <c r="A84" s="11">
        <v>79</v>
      </c>
      <c r="B84" s="13" t="s">
        <v>85</v>
      </c>
      <c r="C84" s="13" t="s">
        <v>7</v>
      </c>
      <c r="D84" s="14">
        <v>20</v>
      </c>
      <c r="E84" s="14">
        <v>3.97</v>
      </c>
      <c r="F84" s="14">
        <f t="shared" si="1"/>
        <v>79.400000000000006</v>
      </c>
      <c r="G84" s="15"/>
    </row>
    <row r="85" spans="1:7">
      <c r="A85" s="11">
        <v>80</v>
      </c>
      <c r="B85" s="12" t="s">
        <v>86</v>
      </c>
      <c r="C85" s="13" t="s">
        <v>7</v>
      </c>
      <c r="D85" s="14">
        <v>5</v>
      </c>
      <c r="E85" s="14">
        <v>23.53</v>
      </c>
      <c r="F85" s="14">
        <f t="shared" si="1"/>
        <v>117.65</v>
      </c>
      <c r="G85" s="15"/>
    </row>
    <row r="86" spans="1:7">
      <c r="A86" s="11">
        <v>81</v>
      </c>
      <c r="B86" s="12" t="s">
        <v>87</v>
      </c>
      <c r="C86" s="13" t="s">
        <v>7</v>
      </c>
      <c r="D86" s="14">
        <v>51</v>
      </c>
      <c r="E86" s="14">
        <v>69.180000000000007</v>
      </c>
      <c r="F86" s="14">
        <f t="shared" si="1"/>
        <v>3528.1800000000003</v>
      </c>
      <c r="G86" s="15"/>
    </row>
    <row r="87" spans="1:7">
      <c r="A87" s="11">
        <v>82</v>
      </c>
      <c r="B87" s="13" t="s">
        <v>88</v>
      </c>
      <c r="C87" s="13" t="s">
        <v>7</v>
      </c>
      <c r="D87" s="14">
        <v>1</v>
      </c>
      <c r="E87" s="14">
        <v>105.88</v>
      </c>
      <c r="F87" s="14">
        <f t="shared" si="1"/>
        <v>105.88</v>
      </c>
      <c r="G87" s="15"/>
    </row>
    <row r="88" spans="1:7">
      <c r="A88" s="11">
        <v>83</v>
      </c>
      <c r="B88" s="13" t="s">
        <v>89</v>
      </c>
      <c r="C88" s="13" t="s">
        <v>7</v>
      </c>
      <c r="D88" s="14">
        <v>10</v>
      </c>
      <c r="E88" s="14">
        <v>32.94</v>
      </c>
      <c r="F88" s="14">
        <f t="shared" si="1"/>
        <v>329.4</v>
      </c>
      <c r="G88" s="15"/>
    </row>
    <row r="89" spans="1:7">
      <c r="A89" s="11">
        <v>84</v>
      </c>
      <c r="B89" s="13" t="s">
        <v>90</v>
      </c>
      <c r="C89" s="13" t="s">
        <v>7</v>
      </c>
      <c r="D89" s="14">
        <v>10</v>
      </c>
      <c r="E89" s="14">
        <v>25.88</v>
      </c>
      <c r="F89" s="14">
        <f t="shared" si="1"/>
        <v>258.8</v>
      </c>
      <c r="G89" s="15"/>
    </row>
    <row r="90" spans="1:7">
      <c r="A90" s="11">
        <v>85</v>
      </c>
      <c r="B90" s="12" t="s">
        <v>91</v>
      </c>
      <c r="C90" s="13" t="s">
        <v>7</v>
      </c>
      <c r="D90" s="14">
        <v>2100</v>
      </c>
      <c r="E90" s="14">
        <v>0.98</v>
      </c>
      <c r="F90" s="14">
        <f t="shared" si="1"/>
        <v>2058</v>
      </c>
      <c r="G90" s="15"/>
    </row>
    <row r="91" spans="1:7">
      <c r="A91" s="11">
        <v>86</v>
      </c>
      <c r="B91" s="12" t="s">
        <v>92</v>
      </c>
      <c r="C91" s="13" t="s">
        <v>13</v>
      </c>
      <c r="D91" s="14">
        <v>60</v>
      </c>
      <c r="E91" s="14">
        <v>160</v>
      </c>
      <c r="F91" s="14">
        <f t="shared" si="1"/>
        <v>9600</v>
      </c>
      <c r="G91" s="15"/>
    </row>
    <row r="92" spans="1:7">
      <c r="A92" s="11">
        <v>87</v>
      </c>
      <c r="B92" s="12" t="s">
        <v>93</v>
      </c>
      <c r="C92" s="13" t="s">
        <v>13</v>
      </c>
      <c r="D92" s="14">
        <v>6</v>
      </c>
      <c r="E92" s="14">
        <v>28.35</v>
      </c>
      <c r="F92" s="14">
        <f t="shared" si="1"/>
        <v>170.10000000000002</v>
      </c>
      <c r="G92" s="15"/>
    </row>
    <row r="93" spans="1:7">
      <c r="A93" s="11">
        <v>88</v>
      </c>
      <c r="B93" s="12" t="s">
        <v>94</v>
      </c>
      <c r="C93" s="13" t="s">
        <v>13</v>
      </c>
      <c r="D93" s="14">
        <v>4</v>
      </c>
      <c r="E93" s="14">
        <v>43.5</v>
      </c>
      <c r="F93" s="14">
        <f t="shared" si="1"/>
        <v>174</v>
      </c>
      <c r="G93" s="15"/>
    </row>
    <row r="94" spans="1:7">
      <c r="A94" s="11">
        <v>89</v>
      </c>
      <c r="B94" s="13" t="s">
        <v>95</v>
      </c>
      <c r="C94" s="13" t="s">
        <v>13</v>
      </c>
      <c r="D94" s="14">
        <v>20</v>
      </c>
      <c r="E94" s="14">
        <v>7.8</v>
      </c>
      <c r="F94" s="14">
        <f t="shared" si="1"/>
        <v>156</v>
      </c>
      <c r="G94" s="15"/>
    </row>
    <row r="95" spans="1:7">
      <c r="A95" s="11">
        <v>90</v>
      </c>
      <c r="B95" s="12" t="s">
        <v>96</v>
      </c>
      <c r="C95" s="13" t="s">
        <v>13</v>
      </c>
      <c r="D95" s="14">
        <v>3</v>
      </c>
      <c r="E95" s="14">
        <v>700</v>
      </c>
      <c r="F95" s="14">
        <f t="shared" si="1"/>
        <v>2100</v>
      </c>
      <c r="G95" s="15"/>
    </row>
    <row r="96" spans="1:7">
      <c r="A96" s="11">
        <v>91</v>
      </c>
      <c r="B96" s="13" t="s">
        <v>97</v>
      </c>
      <c r="C96" s="13" t="s">
        <v>13</v>
      </c>
      <c r="D96" s="14">
        <v>20</v>
      </c>
      <c r="E96" s="14">
        <v>48.45</v>
      </c>
      <c r="F96" s="14">
        <f t="shared" si="1"/>
        <v>969</v>
      </c>
      <c r="G96" s="15"/>
    </row>
    <row r="97" spans="1:7">
      <c r="A97" s="11">
        <v>92</v>
      </c>
      <c r="B97" s="13" t="s">
        <v>98</v>
      </c>
      <c r="C97" s="13" t="s">
        <v>13</v>
      </c>
      <c r="D97" s="14">
        <v>5</v>
      </c>
      <c r="E97" s="14">
        <v>116.82</v>
      </c>
      <c r="F97" s="14">
        <f t="shared" si="1"/>
        <v>584.09999999999991</v>
      </c>
      <c r="G97" s="15"/>
    </row>
    <row r="98" spans="1:7">
      <c r="A98" s="11">
        <v>93</v>
      </c>
      <c r="B98" s="13" t="s">
        <v>99</v>
      </c>
      <c r="C98" s="13" t="s">
        <v>7</v>
      </c>
      <c r="D98" s="14">
        <v>9</v>
      </c>
      <c r="E98" s="14">
        <v>33.25</v>
      </c>
      <c r="F98" s="14">
        <f t="shared" si="1"/>
        <v>299.25</v>
      </c>
      <c r="G98" s="15"/>
    </row>
    <row r="99" spans="1:7">
      <c r="A99" s="11">
        <v>94</v>
      </c>
      <c r="B99" s="12" t="s">
        <v>100</v>
      </c>
      <c r="C99" s="13" t="s">
        <v>13</v>
      </c>
      <c r="D99" s="14">
        <v>2</v>
      </c>
      <c r="E99" s="14">
        <v>20.84</v>
      </c>
      <c r="F99" s="14">
        <f t="shared" si="1"/>
        <v>41.68</v>
      </c>
      <c r="G99" s="15"/>
    </row>
    <row r="100" spans="1:7">
      <c r="A100" s="11">
        <v>95</v>
      </c>
      <c r="B100" s="13" t="s">
        <v>101</v>
      </c>
      <c r="C100" s="13" t="s">
        <v>7</v>
      </c>
      <c r="D100" s="14">
        <v>20</v>
      </c>
      <c r="E100" s="14">
        <v>13.78</v>
      </c>
      <c r="F100" s="14">
        <f t="shared" si="1"/>
        <v>275.59999999999997</v>
      </c>
      <c r="G100" s="15"/>
    </row>
    <row r="101" spans="1:7" ht="45" customHeight="1">
      <c r="A101" s="11">
        <v>96</v>
      </c>
      <c r="B101" s="12" t="s">
        <v>102</v>
      </c>
      <c r="C101" s="13" t="s">
        <v>13</v>
      </c>
      <c r="D101" s="14">
        <v>3</v>
      </c>
      <c r="E101" s="14">
        <v>36.24</v>
      </c>
      <c r="F101" s="14">
        <f t="shared" si="1"/>
        <v>108.72</v>
      </c>
      <c r="G101" s="15"/>
    </row>
    <row r="102" spans="1:7" ht="76.5">
      <c r="A102" s="11">
        <v>97</v>
      </c>
      <c r="B102" s="12" t="s">
        <v>103</v>
      </c>
      <c r="C102" s="13" t="s">
        <v>13</v>
      </c>
      <c r="D102" s="14">
        <v>94</v>
      </c>
      <c r="E102" s="14">
        <v>25.48</v>
      </c>
      <c r="F102" s="14">
        <f t="shared" si="1"/>
        <v>2395.12</v>
      </c>
      <c r="G102" s="15"/>
    </row>
    <row r="103" spans="1:7" ht="76.5">
      <c r="A103" s="11">
        <v>98</v>
      </c>
      <c r="B103" s="12" t="s">
        <v>104</v>
      </c>
      <c r="C103" s="13" t="s">
        <v>13</v>
      </c>
      <c r="D103" s="14">
        <v>10</v>
      </c>
      <c r="E103" s="14">
        <v>36.21</v>
      </c>
      <c r="F103" s="14">
        <f t="shared" si="1"/>
        <v>362.1</v>
      </c>
      <c r="G103" s="15"/>
    </row>
    <row r="104" spans="1:7" ht="31.5" customHeight="1">
      <c r="A104" s="11">
        <v>99</v>
      </c>
      <c r="B104" s="12" t="s">
        <v>105</v>
      </c>
      <c r="C104" s="13" t="s">
        <v>13</v>
      </c>
      <c r="D104" s="14">
        <v>1</v>
      </c>
      <c r="E104" s="14">
        <v>20.93</v>
      </c>
      <c r="F104" s="14">
        <f t="shared" si="1"/>
        <v>20.93</v>
      </c>
      <c r="G104" s="15"/>
    </row>
    <row r="105" spans="1:7">
      <c r="A105" s="11">
        <v>100</v>
      </c>
      <c r="B105" s="12" t="s">
        <v>106</v>
      </c>
      <c r="C105" s="13" t="s">
        <v>13</v>
      </c>
      <c r="D105" s="14">
        <v>2</v>
      </c>
      <c r="E105" s="14">
        <v>13.39</v>
      </c>
      <c r="F105" s="14">
        <f t="shared" si="1"/>
        <v>26.78</v>
      </c>
      <c r="G105" s="15"/>
    </row>
    <row r="106" spans="1:7">
      <c r="A106" s="11">
        <v>101</v>
      </c>
      <c r="B106" s="13" t="s">
        <v>107</v>
      </c>
      <c r="C106" s="13" t="s">
        <v>7</v>
      </c>
      <c r="D106" s="14">
        <v>65</v>
      </c>
      <c r="E106" s="14">
        <v>4.54</v>
      </c>
      <c r="F106" s="14">
        <f t="shared" si="1"/>
        <v>295.10000000000002</v>
      </c>
      <c r="G106" s="15"/>
    </row>
    <row r="107" spans="1:7" ht="25.5">
      <c r="A107" s="11">
        <v>102</v>
      </c>
      <c r="B107" s="12" t="s">
        <v>108</v>
      </c>
      <c r="C107" s="13" t="s">
        <v>7</v>
      </c>
      <c r="D107" s="14">
        <v>150</v>
      </c>
      <c r="E107" s="14">
        <v>1.94</v>
      </c>
      <c r="F107" s="14">
        <f t="shared" si="1"/>
        <v>291</v>
      </c>
      <c r="G107" s="15"/>
    </row>
    <row r="108" spans="1:7">
      <c r="A108" s="11">
        <v>103</v>
      </c>
      <c r="B108" s="13" t="s">
        <v>109</v>
      </c>
      <c r="C108" s="13" t="s">
        <v>7</v>
      </c>
      <c r="D108" s="14">
        <v>20</v>
      </c>
      <c r="E108" s="14">
        <v>20.84</v>
      </c>
      <c r="F108" s="14">
        <f t="shared" si="1"/>
        <v>416.8</v>
      </c>
      <c r="G108" s="15"/>
    </row>
    <row r="109" spans="1:7" ht="38.25">
      <c r="A109" s="11">
        <v>104</v>
      </c>
      <c r="B109" s="12" t="s">
        <v>110</v>
      </c>
      <c r="C109" s="13" t="s">
        <v>7</v>
      </c>
      <c r="D109" s="14">
        <v>12</v>
      </c>
      <c r="E109" s="14">
        <v>21.65</v>
      </c>
      <c r="F109" s="14">
        <f t="shared" si="1"/>
        <v>259.79999999999995</v>
      </c>
      <c r="G109" s="15"/>
    </row>
    <row r="110" spans="1:7" ht="38.25">
      <c r="A110" s="11">
        <v>105</v>
      </c>
      <c r="B110" s="12" t="s">
        <v>111</v>
      </c>
      <c r="C110" s="13" t="s">
        <v>7</v>
      </c>
      <c r="D110" s="14">
        <v>19</v>
      </c>
      <c r="E110" s="14">
        <v>47.35</v>
      </c>
      <c r="F110" s="14">
        <f t="shared" si="1"/>
        <v>899.65</v>
      </c>
      <c r="G110" s="15"/>
    </row>
    <row r="111" spans="1:7" ht="15" customHeight="1">
      <c r="A111" s="11">
        <v>106</v>
      </c>
      <c r="B111" s="12" t="s">
        <v>112</v>
      </c>
      <c r="C111" s="13" t="s">
        <v>13</v>
      </c>
      <c r="D111" s="14">
        <v>2</v>
      </c>
      <c r="E111" s="14">
        <v>100.26</v>
      </c>
      <c r="F111" s="14">
        <f t="shared" si="1"/>
        <v>200.52</v>
      </c>
      <c r="G111" s="15"/>
    </row>
    <row r="112" spans="1:7" ht="21" customHeight="1">
      <c r="A112" s="125" t="s">
        <v>113</v>
      </c>
      <c r="B112" s="126"/>
      <c r="C112" s="126"/>
      <c r="D112" s="126"/>
      <c r="E112" s="126"/>
      <c r="F112" s="126"/>
      <c r="G112" s="127"/>
    </row>
    <row r="113" spans="1:7" ht="21" customHeight="1">
      <c r="A113" s="128" t="s">
        <v>114</v>
      </c>
      <c r="B113" s="129"/>
      <c r="C113" s="129"/>
      <c r="D113" s="129"/>
      <c r="E113" s="129"/>
      <c r="F113" s="129"/>
      <c r="G113" s="130"/>
    </row>
  </sheetData>
  <autoFilter ref="A5:G113"/>
  <mergeCells count="4">
    <mergeCell ref="A1:B1"/>
    <mergeCell ref="A3:D3"/>
    <mergeCell ref="A112:G112"/>
    <mergeCell ref="A113:G113"/>
  </mergeCells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05"/>
  <sheetViews>
    <sheetView workbookViewId="0">
      <selection activeCell="A5" sqref="A5:G5"/>
    </sheetView>
  </sheetViews>
  <sheetFormatPr defaultColWidth="9.140625" defaultRowHeight="12.75"/>
  <cols>
    <col min="1" max="1" width="4.42578125" style="16" customWidth="1"/>
    <col min="2" max="2" width="41.85546875" style="17" customWidth="1"/>
    <col min="3" max="3" width="5.42578125" style="18" customWidth="1"/>
    <col min="4" max="4" width="5.85546875" style="18" customWidth="1"/>
    <col min="5" max="5" width="8.5703125" style="18" customWidth="1"/>
    <col min="6" max="6" width="9.85546875" style="18" customWidth="1"/>
    <col min="7" max="7" width="11.42578125" style="18" customWidth="1"/>
    <col min="8" max="16384" width="9.140625" style="2"/>
  </cols>
  <sheetData>
    <row r="1" spans="1:7" ht="12.75" customHeight="1">
      <c r="A1" s="124" t="s">
        <v>0</v>
      </c>
      <c r="B1" s="124"/>
      <c r="C1" s="1"/>
      <c r="D1" s="1"/>
      <c r="E1" s="1"/>
      <c r="F1" s="1"/>
      <c r="G1" s="1"/>
    </row>
    <row r="2" spans="1:7">
      <c r="A2" s="3"/>
      <c r="B2" s="4"/>
      <c r="C2" s="1"/>
      <c r="D2" s="1"/>
      <c r="E2" s="1"/>
      <c r="F2" s="1"/>
      <c r="G2" s="1"/>
    </row>
    <row r="3" spans="1:7" ht="25.5" customHeight="1">
      <c r="A3" s="124" t="s">
        <v>1</v>
      </c>
      <c r="B3" s="124"/>
      <c r="C3" s="124"/>
      <c r="D3" s="124"/>
      <c r="E3" s="5"/>
      <c r="F3" s="5"/>
      <c r="G3" s="1"/>
    </row>
    <row r="4" spans="1:7" ht="18.75" customHeight="1">
      <c r="A4" s="3"/>
      <c r="B4" s="5"/>
      <c r="C4" s="5"/>
      <c r="D4" s="5"/>
      <c r="E4" s="5"/>
      <c r="F4" s="5"/>
      <c r="G4" s="1"/>
    </row>
    <row r="5" spans="1:7" ht="31.5" customHeight="1">
      <c r="A5" s="6" t="s">
        <v>2</v>
      </c>
      <c r="B5" s="7" t="s">
        <v>3</v>
      </c>
      <c r="C5" s="8"/>
      <c r="D5" s="8"/>
      <c r="E5" s="9" t="s">
        <v>4</v>
      </c>
      <c r="F5" s="10" t="s">
        <v>5</v>
      </c>
      <c r="G5" s="10" t="s">
        <v>6</v>
      </c>
    </row>
    <row r="6" spans="1:7" hidden="1">
      <c r="A6" s="11">
        <v>6</v>
      </c>
      <c r="B6" s="12" t="s">
        <v>11</v>
      </c>
      <c r="C6" s="13" t="s">
        <v>7</v>
      </c>
      <c r="D6" s="14">
        <v>1</v>
      </c>
      <c r="E6" s="14">
        <v>27</v>
      </c>
      <c r="F6" s="14">
        <f t="shared" ref="F6:F65" si="0">D6*E6</f>
        <v>27</v>
      </c>
      <c r="G6" s="15"/>
    </row>
    <row r="7" spans="1:7" hidden="1">
      <c r="A7" s="11">
        <v>7</v>
      </c>
      <c r="B7" s="12" t="s">
        <v>12</v>
      </c>
      <c r="C7" s="13" t="s">
        <v>13</v>
      </c>
      <c r="D7" s="14">
        <v>1</v>
      </c>
      <c r="E7" s="14">
        <v>16.5</v>
      </c>
      <c r="F7" s="14">
        <f t="shared" si="0"/>
        <v>16.5</v>
      </c>
      <c r="G7" s="15"/>
    </row>
    <row r="8" spans="1:7" hidden="1">
      <c r="A8" s="11">
        <v>8</v>
      </c>
      <c r="B8" s="12" t="s">
        <v>14</v>
      </c>
      <c r="C8" s="13" t="s">
        <v>13</v>
      </c>
      <c r="D8" s="14">
        <v>50</v>
      </c>
      <c r="E8" s="14">
        <v>14</v>
      </c>
      <c r="F8" s="14">
        <f t="shared" si="0"/>
        <v>700</v>
      </c>
      <c r="G8" s="15"/>
    </row>
    <row r="9" spans="1:7" hidden="1">
      <c r="A9" s="11">
        <v>9</v>
      </c>
      <c r="B9" s="12" t="s">
        <v>15</v>
      </c>
      <c r="C9" s="13" t="s">
        <v>13</v>
      </c>
      <c r="D9" s="14">
        <v>14</v>
      </c>
      <c r="E9" s="14">
        <v>22.4</v>
      </c>
      <c r="F9" s="14">
        <f t="shared" si="0"/>
        <v>313.59999999999997</v>
      </c>
      <c r="G9" s="15"/>
    </row>
    <row r="10" spans="1:7" hidden="1">
      <c r="A10" s="11">
        <v>10</v>
      </c>
      <c r="B10" s="12" t="s">
        <v>16</v>
      </c>
      <c r="C10" s="13" t="s">
        <v>7</v>
      </c>
      <c r="D10" s="14">
        <v>74</v>
      </c>
      <c r="E10" s="14">
        <v>120</v>
      </c>
      <c r="F10" s="14">
        <f t="shared" si="0"/>
        <v>8880</v>
      </c>
      <c r="G10" s="15"/>
    </row>
    <row r="11" spans="1:7" hidden="1">
      <c r="A11" s="11">
        <v>11</v>
      </c>
      <c r="B11" s="13" t="s">
        <v>17</v>
      </c>
      <c r="C11" s="13" t="s">
        <v>13</v>
      </c>
      <c r="D11" s="14">
        <v>91</v>
      </c>
      <c r="E11" s="14">
        <v>8.6</v>
      </c>
      <c r="F11" s="14">
        <f t="shared" si="0"/>
        <v>782.6</v>
      </c>
      <c r="G11" s="15"/>
    </row>
    <row r="12" spans="1:7" hidden="1">
      <c r="A12" s="11">
        <v>12</v>
      </c>
      <c r="B12" s="12" t="s">
        <v>18</v>
      </c>
      <c r="C12" s="13" t="s">
        <v>7</v>
      </c>
      <c r="D12" s="14">
        <v>2</v>
      </c>
      <c r="E12" s="14">
        <v>67</v>
      </c>
      <c r="F12" s="14">
        <f t="shared" si="0"/>
        <v>134</v>
      </c>
      <c r="G12" s="15"/>
    </row>
    <row r="13" spans="1:7" hidden="1">
      <c r="A13" s="11">
        <v>13</v>
      </c>
      <c r="B13" s="12" t="s">
        <v>19</v>
      </c>
      <c r="C13" s="13" t="s">
        <v>13</v>
      </c>
      <c r="D13" s="14">
        <v>1</v>
      </c>
      <c r="E13" s="14">
        <v>375</v>
      </c>
      <c r="F13" s="14">
        <f t="shared" si="0"/>
        <v>375</v>
      </c>
      <c r="G13" s="15"/>
    </row>
    <row r="14" spans="1:7" hidden="1">
      <c r="A14" s="11">
        <v>14</v>
      </c>
      <c r="B14" s="12" t="s">
        <v>20</v>
      </c>
      <c r="C14" s="13" t="s">
        <v>7</v>
      </c>
      <c r="D14" s="14">
        <v>20</v>
      </c>
      <c r="E14" s="14">
        <v>1.1000000000000001</v>
      </c>
      <c r="F14" s="14">
        <f t="shared" si="0"/>
        <v>22</v>
      </c>
      <c r="G14" s="15"/>
    </row>
    <row r="15" spans="1:7" hidden="1">
      <c r="A15" s="11">
        <v>15</v>
      </c>
      <c r="B15" s="12" t="s">
        <v>21</v>
      </c>
      <c r="C15" s="13" t="s">
        <v>7</v>
      </c>
      <c r="D15" s="14">
        <v>20</v>
      </c>
      <c r="E15" s="14">
        <v>2.1</v>
      </c>
      <c r="F15" s="14">
        <f t="shared" si="0"/>
        <v>42</v>
      </c>
      <c r="G15" s="15"/>
    </row>
    <row r="16" spans="1:7" hidden="1">
      <c r="A16" s="11">
        <v>16</v>
      </c>
      <c r="B16" s="12" t="s">
        <v>22</v>
      </c>
      <c r="C16" s="13" t="s">
        <v>7</v>
      </c>
      <c r="D16" s="14">
        <v>50</v>
      </c>
      <c r="E16" s="14">
        <v>1.1000000000000001</v>
      </c>
      <c r="F16" s="14">
        <f t="shared" si="0"/>
        <v>55.000000000000007</v>
      </c>
      <c r="G16" s="15"/>
    </row>
    <row r="17" spans="1:7" hidden="1">
      <c r="A17" s="11">
        <v>17</v>
      </c>
      <c r="B17" s="12" t="s">
        <v>23</v>
      </c>
      <c r="C17" s="13" t="s">
        <v>7</v>
      </c>
      <c r="D17" s="14">
        <v>20</v>
      </c>
      <c r="E17" s="14">
        <v>2.1</v>
      </c>
      <c r="F17" s="14">
        <f t="shared" si="0"/>
        <v>42</v>
      </c>
      <c r="G17" s="15"/>
    </row>
    <row r="18" spans="1:7" hidden="1">
      <c r="A18" s="11">
        <v>18</v>
      </c>
      <c r="B18" s="12" t="s">
        <v>24</v>
      </c>
      <c r="C18" s="13" t="s">
        <v>7</v>
      </c>
      <c r="D18" s="14">
        <v>1760</v>
      </c>
      <c r="E18" s="14">
        <v>1.1200000000000001</v>
      </c>
      <c r="F18" s="14">
        <f t="shared" si="0"/>
        <v>1971.2000000000003</v>
      </c>
      <c r="G18" s="15"/>
    </row>
    <row r="19" spans="1:7" hidden="1">
      <c r="A19" s="11">
        <v>19</v>
      </c>
      <c r="B19" s="12" t="s">
        <v>25</v>
      </c>
      <c r="C19" s="13" t="s">
        <v>7</v>
      </c>
      <c r="D19" s="14">
        <v>60</v>
      </c>
      <c r="E19" s="14">
        <v>0.6</v>
      </c>
      <c r="F19" s="14">
        <f t="shared" si="0"/>
        <v>36</v>
      </c>
      <c r="G19" s="15"/>
    </row>
    <row r="20" spans="1:7" hidden="1">
      <c r="A20" s="11">
        <v>20</v>
      </c>
      <c r="B20" s="13" t="s">
        <v>26</v>
      </c>
      <c r="C20" s="13" t="s">
        <v>7</v>
      </c>
      <c r="D20" s="14">
        <v>50</v>
      </c>
      <c r="E20" s="14">
        <v>0.6</v>
      </c>
      <c r="F20" s="14">
        <f t="shared" si="0"/>
        <v>30</v>
      </c>
      <c r="G20" s="15"/>
    </row>
    <row r="21" spans="1:7" hidden="1">
      <c r="A21" s="11">
        <v>21</v>
      </c>
      <c r="B21" s="12" t="s">
        <v>27</v>
      </c>
      <c r="C21" s="13" t="s">
        <v>7</v>
      </c>
      <c r="D21" s="14">
        <v>10</v>
      </c>
      <c r="E21" s="14">
        <v>0.6</v>
      </c>
      <c r="F21" s="14">
        <f t="shared" si="0"/>
        <v>6</v>
      </c>
      <c r="G21" s="15"/>
    </row>
    <row r="22" spans="1:7" hidden="1">
      <c r="A22" s="11">
        <v>22</v>
      </c>
      <c r="B22" s="12" t="s">
        <v>28</v>
      </c>
      <c r="C22" s="13" t="s">
        <v>7</v>
      </c>
      <c r="D22" s="14">
        <v>10</v>
      </c>
      <c r="E22" s="14">
        <v>0.6</v>
      </c>
      <c r="F22" s="14">
        <f t="shared" si="0"/>
        <v>6</v>
      </c>
      <c r="G22" s="15"/>
    </row>
    <row r="23" spans="1:7" hidden="1">
      <c r="A23" s="11">
        <v>23</v>
      </c>
      <c r="B23" s="12" t="s">
        <v>29</v>
      </c>
      <c r="C23" s="13" t="s">
        <v>7</v>
      </c>
      <c r="D23" s="14">
        <v>50</v>
      </c>
      <c r="E23" s="14">
        <v>3</v>
      </c>
      <c r="F23" s="14">
        <f t="shared" si="0"/>
        <v>150</v>
      </c>
      <c r="G23" s="15"/>
    </row>
    <row r="24" spans="1:7" hidden="1">
      <c r="A24" s="11">
        <v>24</v>
      </c>
      <c r="B24" s="12" t="s">
        <v>30</v>
      </c>
      <c r="C24" s="13" t="s">
        <v>7</v>
      </c>
      <c r="D24" s="14">
        <v>70</v>
      </c>
      <c r="E24" s="14">
        <v>3</v>
      </c>
      <c r="F24" s="14">
        <f t="shared" si="0"/>
        <v>210</v>
      </c>
      <c r="G24" s="15"/>
    </row>
    <row r="25" spans="1:7" hidden="1">
      <c r="A25" s="11">
        <v>25</v>
      </c>
      <c r="B25" s="13" t="s">
        <v>31</v>
      </c>
      <c r="C25" s="13" t="s">
        <v>13</v>
      </c>
      <c r="D25" s="14">
        <v>1</v>
      </c>
      <c r="E25" s="14">
        <v>29.5</v>
      </c>
      <c r="F25" s="14">
        <f t="shared" si="0"/>
        <v>29.5</v>
      </c>
      <c r="G25" s="15"/>
    </row>
    <row r="26" spans="1:7" hidden="1">
      <c r="A26" s="11">
        <v>26</v>
      </c>
      <c r="B26" s="13" t="s">
        <v>32</v>
      </c>
      <c r="C26" s="13" t="s">
        <v>13</v>
      </c>
      <c r="D26" s="14">
        <v>10</v>
      </c>
      <c r="E26" s="14">
        <v>0.6</v>
      </c>
      <c r="F26" s="14">
        <f t="shared" si="0"/>
        <v>6</v>
      </c>
      <c r="G26" s="15"/>
    </row>
    <row r="27" spans="1:7" ht="36.75" hidden="1" customHeight="1">
      <c r="A27" s="11">
        <v>27</v>
      </c>
      <c r="B27" s="12" t="s">
        <v>33</v>
      </c>
      <c r="C27" s="13" t="s">
        <v>13</v>
      </c>
      <c r="D27" s="14">
        <v>1</v>
      </c>
      <c r="E27" s="14">
        <v>88</v>
      </c>
      <c r="F27" s="14">
        <f t="shared" si="0"/>
        <v>88</v>
      </c>
      <c r="G27" s="15"/>
    </row>
    <row r="28" spans="1:7" ht="34.5" hidden="1" customHeight="1">
      <c r="A28" s="11">
        <v>28</v>
      </c>
      <c r="B28" s="12" t="s">
        <v>34</v>
      </c>
      <c r="C28" s="13" t="s">
        <v>13</v>
      </c>
      <c r="D28" s="14">
        <v>1</v>
      </c>
      <c r="E28" s="14">
        <v>152</v>
      </c>
      <c r="F28" s="14">
        <f t="shared" si="0"/>
        <v>152</v>
      </c>
      <c r="G28" s="15"/>
    </row>
    <row r="29" spans="1:7" hidden="1">
      <c r="A29" s="11">
        <v>29</v>
      </c>
      <c r="B29" s="12" t="s">
        <v>35</v>
      </c>
      <c r="C29" s="13" t="s">
        <v>7</v>
      </c>
      <c r="D29" s="14">
        <v>3</v>
      </c>
      <c r="E29" s="14">
        <v>116</v>
      </c>
      <c r="F29" s="14">
        <f t="shared" si="0"/>
        <v>348</v>
      </c>
      <c r="G29" s="15"/>
    </row>
    <row r="30" spans="1:7" hidden="1">
      <c r="A30" s="11">
        <v>30</v>
      </c>
      <c r="B30" s="12" t="s">
        <v>36</v>
      </c>
      <c r="C30" s="13" t="s">
        <v>13</v>
      </c>
      <c r="D30" s="14">
        <v>38</v>
      </c>
      <c r="E30" s="14">
        <v>8</v>
      </c>
      <c r="F30" s="14">
        <f t="shared" si="0"/>
        <v>304</v>
      </c>
      <c r="G30" s="15"/>
    </row>
    <row r="31" spans="1:7" hidden="1">
      <c r="A31" s="11">
        <v>31</v>
      </c>
      <c r="B31" s="12" t="s">
        <v>37</v>
      </c>
      <c r="C31" s="13" t="s">
        <v>7</v>
      </c>
      <c r="D31" s="14">
        <v>30</v>
      </c>
      <c r="E31" s="14">
        <v>5</v>
      </c>
      <c r="F31" s="14">
        <f t="shared" si="0"/>
        <v>150</v>
      </c>
      <c r="G31" s="15"/>
    </row>
    <row r="32" spans="1:7" hidden="1">
      <c r="A32" s="11">
        <v>32</v>
      </c>
      <c r="B32" s="13" t="s">
        <v>38</v>
      </c>
      <c r="C32" s="13" t="s">
        <v>7</v>
      </c>
      <c r="D32" s="14">
        <v>7</v>
      </c>
      <c r="E32" s="14">
        <v>15.5</v>
      </c>
      <c r="F32" s="14">
        <f t="shared" si="0"/>
        <v>108.5</v>
      </c>
      <c r="G32" s="15"/>
    </row>
    <row r="33" spans="1:7" hidden="1">
      <c r="A33" s="11">
        <v>33</v>
      </c>
      <c r="B33" s="12" t="s">
        <v>39</v>
      </c>
      <c r="C33" s="13" t="s">
        <v>13</v>
      </c>
      <c r="D33" s="14">
        <v>1</v>
      </c>
      <c r="E33" s="14">
        <v>133</v>
      </c>
      <c r="F33" s="14">
        <f t="shared" si="0"/>
        <v>133</v>
      </c>
      <c r="G33" s="15"/>
    </row>
    <row r="34" spans="1:7" hidden="1">
      <c r="A34" s="11">
        <v>34</v>
      </c>
      <c r="B34" s="12" t="s">
        <v>40</v>
      </c>
      <c r="C34" s="13" t="s">
        <v>13</v>
      </c>
      <c r="D34" s="14">
        <v>1</v>
      </c>
      <c r="E34" s="14">
        <v>133</v>
      </c>
      <c r="F34" s="14">
        <f t="shared" si="0"/>
        <v>133</v>
      </c>
      <c r="G34" s="15"/>
    </row>
    <row r="35" spans="1:7" hidden="1">
      <c r="A35" s="11">
        <v>35</v>
      </c>
      <c r="B35" s="12" t="s">
        <v>41</v>
      </c>
      <c r="C35" s="13" t="s">
        <v>13</v>
      </c>
      <c r="D35" s="14">
        <v>300</v>
      </c>
      <c r="E35" s="14">
        <v>23.5</v>
      </c>
      <c r="F35" s="14">
        <f t="shared" si="0"/>
        <v>7050</v>
      </c>
      <c r="G35" s="15"/>
    </row>
    <row r="36" spans="1:7" hidden="1">
      <c r="A36" s="11">
        <v>36</v>
      </c>
      <c r="B36" s="12" t="s">
        <v>42</v>
      </c>
      <c r="C36" s="13" t="s">
        <v>13</v>
      </c>
      <c r="D36" s="14">
        <v>300</v>
      </c>
      <c r="E36" s="14">
        <v>23.5</v>
      </c>
      <c r="F36" s="14">
        <f t="shared" si="0"/>
        <v>7050</v>
      </c>
      <c r="G36" s="15"/>
    </row>
    <row r="37" spans="1:7" hidden="1">
      <c r="A37" s="11">
        <v>37</v>
      </c>
      <c r="B37" s="12" t="s">
        <v>43</v>
      </c>
      <c r="C37" s="13" t="s">
        <v>13</v>
      </c>
      <c r="D37" s="14">
        <v>300</v>
      </c>
      <c r="E37" s="14">
        <v>23.5</v>
      </c>
      <c r="F37" s="14">
        <f t="shared" si="0"/>
        <v>7050</v>
      </c>
      <c r="G37" s="15"/>
    </row>
    <row r="38" spans="1:7" hidden="1">
      <c r="A38" s="11">
        <v>38</v>
      </c>
      <c r="B38" s="12" t="s">
        <v>44</v>
      </c>
      <c r="C38" s="13" t="s">
        <v>13</v>
      </c>
      <c r="D38" s="14">
        <v>2</v>
      </c>
      <c r="E38" s="14">
        <v>28</v>
      </c>
      <c r="F38" s="14">
        <f t="shared" si="0"/>
        <v>56</v>
      </c>
      <c r="G38" s="15"/>
    </row>
    <row r="39" spans="1:7" hidden="1">
      <c r="A39" s="11">
        <v>39</v>
      </c>
      <c r="B39" s="12" t="s">
        <v>45</v>
      </c>
      <c r="C39" s="13" t="s">
        <v>13</v>
      </c>
      <c r="D39" s="14">
        <v>3</v>
      </c>
      <c r="E39" s="14">
        <v>28</v>
      </c>
      <c r="F39" s="14">
        <f t="shared" si="0"/>
        <v>84</v>
      </c>
      <c r="G39" s="15"/>
    </row>
    <row r="40" spans="1:7" hidden="1">
      <c r="A40" s="11">
        <v>40</v>
      </c>
      <c r="B40" s="12" t="s">
        <v>46</v>
      </c>
      <c r="C40" s="13" t="s">
        <v>13</v>
      </c>
      <c r="D40" s="14">
        <v>260</v>
      </c>
      <c r="E40" s="14">
        <v>2</v>
      </c>
      <c r="F40" s="14">
        <f t="shared" si="0"/>
        <v>520</v>
      </c>
      <c r="G40" s="15"/>
    </row>
    <row r="41" spans="1:7" hidden="1">
      <c r="A41" s="11">
        <v>41</v>
      </c>
      <c r="B41" s="12" t="s">
        <v>47</v>
      </c>
      <c r="C41" s="13" t="s">
        <v>13</v>
      </c>
      <c r="D41" s="14">
        <v>20</v>
      </c>
      <c r="E41" s="14">
        <v>2</v>
      </c>
      <c r="F41" s="14">
        <f t="shared" si="0"/>
        <v>40</v>
      </c>
      <c r="G41" s="15"/>
    </row>
    <row r="42" spans="1:7" hidden="1">
      <c r="A42" s="11">
        <v>42</v>
      </c>
      <c r="B42" s="12" t="s">
        <v>48</v>
      </c>
      <c r="C42" s="13" t="s">
        <v>13</v>
      </c>
      <c r="D42" s="14">
        <v>14</v>
      </c>
      <c r="E42" s="14">
        <v>23.75</v>
      </c>
      <c r="F42" s="14">
        <f t="shared" si="0"/>
        <v>332.5</v>
      </c>
      <c r="G42" s="15"/>
    </row>
    <row r="43" spans="1:7" hidden="1">
      <c r="A43" s="11">
        <v>43</v>
      </c>
      <c r="B43" s="12" t="s">
        <v>49</v>
      </c>
      <c r="C43" s="13" t="s">
        <v>7</v>
      </c>
      <c r="D43" s="14">
        <v>30</v>
      </c>
      <c r="E43" s="14">
        <v>1.1000000000000001</v>
      </c>
      <c r="F43" s="14">
        <f t="shared" si="0"/>
        <v>33</v>
      </c>
      <c r="G43" s="15"/>
    </row>
    <row r="44" spans="1:7" hidden="1">
      <c r="A44" s="11">
        <v>44</v>
      </c>
      <c r="B44" s="12" t="s">
        <v>50</v>
      </c>
      <c r="C44" s="13" t="s">
        <v>7</v>
      </c>
      <c r="D44" s="14">
        <v>20</v>
      </c>
      <c r="E44" s="14">
        <v>1.1000000000000001</v>
      </c>
      <c r="F44" s="14">
        <f t="shared" si="0"/>
        <v>22</v>
      </c>
      <c r="G44" s="15"/>
    </row>
    <row r="45" spans="1:7" hidden="1">
      <c r="A45" s="11">
        <v>45</v>
      </c>
      <c r="B45" s="12" t="s">
        <v>51</v>
      </c>
      <c r="C45" s="13" t="s">
        <v>7</v>
      </c>
      <c r="D45" s="14">
        <v>2</v>
      </c>
      <c r="E45" s="14">
        <v>1.1000000000000001</v>
      </c>
      <c r="F45" s="14">
        <f t="shared" si="0"/>
        <v>2.2000000000000002</v>
      </c>
      <c r="G45" s="15"/>
    </row>
    <row r="46" spans="1:7" hidden="1">
      <c r="A46" s="11">
        <v>46</v>
      </c>
      <c r="B46" s="12" t="s">
        <v>52</v>
      </c>
      <c r="C46" s="13" t="s">
        <v>13</v>
      </c>
      <c r="D46" s="14">
        <v>22</v>
      </c>
      <c r="E46" s="14">
        <v>9</v>
      </c>
      <c r="F46" s="14">
        <f t="shared" si="0"/>
        <v>198</v>
      </c>
      <c r="G46" s="15"/>
    </row>
    <row r="47" spans="1:7" hidden="1">
      <c r="A47" s="11">
        <v>47</v>
      </c>
      <c r="B47" s="13" t="s">
        <v>53</v>
      </c>
      <c r="C47" s="13" t="s">
        <v>13</v>
      </c>
      <c r="D47" s="14">
        <v>30</v>
      </c>
      <c r="E47" s="14">
        <v>12</v>
      </c>
      <c r="F47" s="14">
        <f t="shared" si="0"/>
        <v>360</v>
      </c>
      <c r="G47" s="15"/>
    </row>
    <row r="48" spans="1:7" hidden="1">
      <c r="A48" s="11">
        <v>48</v>
      </c>
      <c r="B48" s="13" t="s">
        <v>54</v>
      </c>
      <c r="C48" s="13" t="s">
        <v>13</v>
      </c>
      <c r="D48" s="14">
        <v>30</v>
      </c>
      <c r="E48" s="14">
        <v>17</v>
      </c>
      <c r="F48" s="14">
        <f t="shared" si="0"/>
        <v>510</v>
      </c>
      <c r="G48" s="15"/>
    </row>
    <row r="49" spans="1:7" hidden="1">
      <c r="A49" s="11">
        <v>49</v>
      </c>
      <c r="B49" s="13" t="s">
        <v>55</v>
      </c>
      <c r="C49" s="13" t="s">
        <v>13</v>
      </c>
      <c r="D49" s="14">
        <v>8</v>
      </c>
      <c r="E49" s="14">
        <v>22.5</v>
      </c>
      <c r="F49" s="14">
        <f t="shared" si="0"/>
        <v>180</v>
      </c>
      <c r="G49" s="15"/>
    </row>
    <row r="50" spans="1:7" hidden="1">
      <c r="A50" s="11">
        <v>50</v>
      </c>
      <c r="B50" s="13" t="s">
        <v>56</v>
      </c>
      <c r="C50" s="13" t="s">
        <v>13</v>
      </c>
      <c r="D50" s="14">
        <v>6</v>
      </c>
      <c r="E50" s="14">
        <v>28</v>
      </c>
      <c r="F50" s="14">
        <f t="shared" si="0"/>
        <v>168</v>
      </c>
      <c r="G50" s="15"/>
    </row>
    <row r="51" spans="1:7" hidden="1">
      <c r="A51" s="11">
        <v>51</v>
      </c>
      <c r="B51" s="13" t="s">
        <v>57</v>
      </c>
      <c r="C51" s="13" t="s">
        <v>13</v>
      </c>
      <c r="D51" s="14">
        <v>80</v>
      </c>
      <c r="E51" s="14">
        <v>2.2999999999999998</v>
      </c>
      <c r="F51" s="14">
        <f t="shared" si="0"/>
        <v>184</v>
      </c>
      <c r="G51" s="15"/>
    </row>
    <row r="52" spans="1:7" hidden="1">
      <c r="A52" s="11">
        <v>52</v>
      </c>
      <c r="B52" s="12" t="s">
        <v>58</v>
      </c>
      <c r="C52" s="13" t="s">
        <v>13</v>
      </c>
      <c r="D52" s="14">
        <v>3</v>
      </c>
      <c r="E52" s="14">
        <v>31</v>
      </c>
      <c r="F52" s="14">
        <f t="shared" si="0"/>
        <v>93</v>
      </c>
      <c r="G52" s="15"/>
    </row>
    <row r="53" spans="1:7" hidden="1">
      <c r="A53" s="11">
        <v>53</v>
      </c>
      <c r="B53" s="12" t="s">
        <v>59</v>
      </c>
      <c r="C53" s="13" t="s">
        <v>13</v>
      </c>
      <c r="D53" s="14">
        <v>3</v>
      </c>
      <c r="E53" s="14">
        <v>160</v>
      </c>
      <c r="F53" s="14">
        <f t="shared" si="0"/>
        <v>480</v>
      </c>
      <c r="G53" s="15"/>
    </row>
    <row r="54" spans="1:7" hidden="1">
      <c r="A54" s="11">
        <v>54</v>
      </c>
      <c r="B54" s="12" t="s">
        <v>60</v>
      </c>
      <c r="C54" s="13" t="s">
        <v>7</v>
      </c>
      <c r="D54" s="14">
        <v>84</v>
      </c>
      <c r="E54" s="14">
        <v>22</v>
      </c>
      <c r="F54" s="14">
        <f t="shared" si="0"/>
        <v>1848</v>
      </c>
      <c r="G54" s="15"/>
    </row>
    <row r="55" spans="1:7" hidden="1">
      <c r="A55" s="11">
        <v>55</v>
      </c>
      <c r="B55" s="13" t="s">
        <v>61</v>
      </c>
      <c r="C55" s="13" t="s">
        <v>7</v>
      </c>
      <c r="D55" s="14">
        <v>2</v>
      </c>
      <c r="E55" s="14">
        <v>12.1</v>
      </c>
      <c r="F55" s="14">
        <f t="shared" si="0"/>
        <v>24.2</v>
      </c>
      <c r="G55" s="15"/>
    </row>
    <row r="56" spans="1:7" hidden="1">
      <c r="A56" s="11">
        <v>56</v>
      </c>
      <c r="B56" s="12" t="s">
        <v>62</v>
      </c>
      <c r="C56" s="13" t="s">
        <v>7</v>
      </c>
      <c r="D56" s="14">
        <v>9</v>
      </c>
      <c r="E56" s="14">
        <v>8.5</v>
      </c>
      <c r="F56" s="14">
        <f t="shared" si="0"/>
        <v>76.5</v>
      </c>
      <c r="G56" s="15"/>
    </row>
    <row r="57" spans="1:7" hidden="1">
      <c r="A57" s="11">
        <v>57</v>
      </c>
      <c r="B57" s="12" t="s">
        <v>63</v>
      </c>
      <c r="C57" s="13" t="s">
        <v>7</v>
      </c>
      <c r="D57" s="14">
        <v>7</v>
      </c>
      <c r="E57" s="14">
        <v>8.5</v>
      </c>
      <c r="F57" s="14">
        <f t="shared" si="0"/>
        <v>59.5</v>
      </c>
      <c r="G57" s="15"/>
    </row>
    <row r="58" spans="1:7" hidden="1">
      <c r="A58" s="11">
        <v>58</v>
      </c>
      <c r="B58" s="12" t="s">
        <v>64</v>
      </c>
      <c r="C58" s="13" t="s">
        <v>7</v>
      </c>
      <c r="D58" s="14">
        <v>7</v>
      </c>
      <c r="E58" s="14">
        <v>8.5</v>
      </c>
      <c r="F58" s="14">
        <f t="shared" si="0"/>
        <v>59.5</v>
      </c>
      <c r="G58" s="15"/>
    </row>
    <row r="59" spans="1:7" hidden="1">
      <c r="A59" s="11">
        <v>59</v>
      </c>
      <c r="B59" s="12" t="s">
        <v>65</v>
      </c>
      <c r="C59" s="13" t="s">
        <v>7</v>
      </c>
      <c r="D59" s="14">
        <v>3</v>
      </c>
      <c r="E59" s="14">
        <v>8.5</v>
      </c>
      <c r="F59" s="14">
        <f t="shared" si="0"/>
        <v>25.5</v>
      </c>
      <c r="G59" s="15"/>
    </row>
    <row r="60" spans="1:7" hidden="1">
      <c r="A60" s="11">
        <v>60</v>
      </c>
      <c r="B60" s="12" t="s">
        <v>66</v>
      </c>
      <c r="C60" s="13" t="s">
        <v>7</v>
      </c>
      <c r="D60" s="14">
        <v>2</v>
      </c>
      <c r="E60" s="14">
        <v>8.5</v>
      </c>
      <c r="F60" s="14">
        <f t="shared" si="0"/>
        <v>17</v>
      </c>
      <c r="G60" s="15"/>
    </row>
    <row r="61" spans="1:7" hidden="1">
      <c r="A61" s="11">
        <v>61</v>
      </c>
      <c r="B61" s="12" t="s">
        <v>67</v>
      </c>
      <c r="C61" s="13" t="s">
        <v>7</v>
      </c>
      <c r="D61" s="14">
        <v>4</v>
      </c>
      <c r="E61" s="14">
        <v>17.2</v>
      </c>
      <c r="F61" s="14">
        <f t="shared" si="0"/>
        <v>68.8</v>
      </c>
      <c r="G61" s="15"/>
    </row>
    <row r="62" spans="1:7" hidden="1">
      <c r="A62" s="11">
        <v>62</v>
      </c>
      <c r="B62" s="12" t="s">
        <v>68</v>
      </c>
      <c r="C62" s="13" t="s">
        <v>7</v>
      </c>
      <c r="D62" s="14">
        <v>4</v>
      </c>
      <c r="E62" s="14">
        <v>17.2</v>
      </c>
      <c r="F62" s="14">
        <f t="shared" si="0"/>
        <v>68.8</v>
      </c>
      <c r="G62" s="15"/>
    </row>
    <row r="63" spans="1:7" hidden="1">
      <c r="A63" s="11">
        <v>63</v>
      </c>
      <c r="B63" s="12" t="s">
        <v>69</v>
      </c>
      <c r="C63" s="13" t="s">
        <v>7</v>
      </c>
      <c r="D63" s="14">
        <v>4</v>
      </c>
      <c r="E63" s="14">
        <v>22</v>
      </c>
      <c r="F63" s="14">
        <f t="shared" si="0"/>
        <v>88</v>
      </c>
      <c r="G63" s="15"/>
    </row>
    <row r="64" spans="1:7" hidden="1">
      <c r="A64" s="11">
        <v>64</v>
      </c>
      <c r="B64" s="12" t="s">
        <v>70</v>
      </c>
      <c r="C64" s="13" t="s">
        <v>7</v>
      </c>
      <c r="D64" s="14">
        <v>4</v>
      </c>
      <c r="E64" s="14">
        <v>29.8</v>
      </c>
      <c r="F64" s="14">
        <f t="shared" si="0"/>
        <v>119.2</v>
      </c>
      <c r="G64" s="15"/>
    </row>
    <row r="65" spans="1:7" hidden="1">
      <c r="A65" s="11">
        <v>65</v>
      </c>
      <c r="B65" s="12" t="s">
        <v>71</v>
      </c>
      <c r="C65" s="13" t="s">
        <v>7</v>
      </c>
      <c r="D65" s="14">
        <v>102</v>
      </c>
      <c r="E65" s="14">
        <v>13</v>
      </c>
      <c r="F65" s="14">
        <f t="shared" si="0"/>
        <v>1326</v>
      </c>
      <c r="G65" s="15"/>
    </row>
    <row r="66" spans="1:7" hidden="1">
      <c r="A66" s="11">
        <v>66</v>
      </c>
      <c r="B66" s="12" t="s">
        <v>72</v>
      </c>
      <c r="C66" s="13" t="s">
        <v>7</v>
      </c>
      <c r="D66" s="14">
        <v>4</v>
      </c>
      <c r="E66" s="14">
        <v>36</v>
      </c>
      <c r="F66" s="14">
        <f t="shared" ref="F66:F103" si="1">D66*E66</f>
        <v>144</v>
      </c>
      <c r="G66" s="15"/>
    </row>
    <row r="67" spans="1:7" hidden="1">
      <c r="A67" s="11">
        <v>67</v>
      </c>
      <c r="B67" s="13" t="s">
        <v>73</v>
      </c>
      <c r="C67" s="13" t="s">
        <v>7</v>
      </c>
      <c r="D67" s="14">
        <v>27</v>
      </c>
      <c r="E67" s="14">
        <v>36</v>
      </c>
      <c r="F67" s="14">
        <f t="shared" si="1"/>
        <v>972</v>
      </c>
      <c r="G67" s="15"/>
    </row>
    <row r="68" spans="1:7" hidden="1">
      <c r="A68" s="11">
        <v>68</v>
      </c>
      <c r="B68" s="13" t="s">
        <v>74</v>
      </c>
      <c r="C68" s="13" t="s">
        <v>13</v>
      </c>
      <c r="D68" s="14">
        <v>3</v>
      </c>
      <c r="E68" s="14">
        <v>65</v>
      </c>
      <c r="F68" s="14">
        <f t="shared" si="1"/>
        <v>195</v>
      </c>
      <c r="G68" s="15"/>
    </row>
    <row r="69" spans="1:7" hidden="1">
      <c r="A69" s="11">
        <v>69</v>
      </c>
      <c r="B69" s="12" t="s">
        <v>75</v>
      </c>
      <c r="C69" s="13" t="s">
        <v>7</v>
      </c>
      <c r="D69" s="14">
        <v>400</v>
      </c>
      <c r="E69" s="14">
        <v>0.3</v>
      </c>
      <c r="F69" s="14">
        <f t="shared" si="1"/>
        <v>120</v>
      </c>
      <c r="G69" s="15"/>
    </row>
    <row r="70" spans="1:7" hidden="1">
      <c r="A70" s="11">
        <v>70</v>
      </c>
      <c r="B70" s="12" t="s">
        <v>76</v>
      </c>
      <c r="C70" s="13" t="s">
        <v>13</v>
      </c>
      <c r="D70" s="14">
        <v>3</v>
      </c>
      <c r="E70" s="14">
        <v>11</v>
      </c>
      <c r="F70" s="14">
        <f t="shared" si="1"/>
        <v>33</v>
      </c>
      <c r="G70" s="15"/>
    </row>
    <row r="71" spans="1:7" hidden="1">
      <c r="A71" s="11">
        <v>71</v>
      </c>
      <c r="B71" s="12" t="s">
        <v>77</v>
      </c>
      <c r="C71" s="13" t="s">
        <v>13</v>
      </c>
      <c r="D71" s="14">
        <v>11</v>
      </c>
      <c r="E71" s="14">
        <v>13</v>
      </c>
      <c r="F71" s="14">
        <f t="shared" si="1"/>
        <v>143</v>
      </c>
      <c r="G71" s="15"/>
    </row>
    <row r="72" spans="1:7" hidden="1">
      <c r="A72" s="11">
        <v>72</v>
      </c>
      <c r="B72" s="12" t="s">
        <v>78</v>
      </c>
      <c r="C72" s="13" t="s">
        <v>7</v>
      </c>
      <c r="D72" s="14">
        <v>36</v>
      </c>
      <c r="E72" s="14">
        <v>3.3</v>
      </c>
      <c r="F72" s="14">
        <f t="shared" si="1"/>
        <v>118.8</v>
      </c>
      <c r="G72" s="15"/>
    </row>
    <row r="73" spans="1:7" hidden="1">
      <c r="A73" s="11">
        <v>73</v>
      </c>
      <c r="B73" s="12" t="s">
        <v>79</v>
      </c>
      <c r="C73" s="13" t="s">
        <v>7</v>
      </c>
      <c r="D73" s="14">
        <v>632</v>
      </c>
      <c r="E73" s="14">
        <v>1.35</v>
      </c>
      <c r="F73" s="14">
        <f t="shared" si="1"/>
        <v>853.2</v>
      </c>
      <c r="G73" s="15"/>
    </row>
    <row r="74" spans="1:7" hidden="1">
      <c r="A74" s="11">
        <v>74</v>
      </c>
      <c r="B74" s="12" t="s">
        <v>80</v>
      </c>
      <c r="C74" s="13" t="s">
        <v>7</v>
      </c>
      <c r="D74" s="14">
        <v>100</v>
      </c>
      <c r="E74" s="14">
        <v>2.65</v>
      </c>
      <c r="F74" s="14">
        <f t="shared" si="1"/>
        <v>265</v>
      </c>
      <c r="G74" s="15"/>
    </row>
    <row r="75" spans="1:7" hidden="1">
      <c r="A75" s="11">
        <v>75</v>
      </c>
      <c r="B75" s="12" t="s">
        <v>81</v>
      </c>
      <c r="C75" s="13" t="s">
        <v>7</v>
      </c>
      <c r="D75" s="14">
        <v>2</v>
      </c>
      <c r="E75" s="14">
        <v>31</v>
      </c>
      <c r="F75" s="14">
        <f t="shared" si="1"/>
        <v>62</v>
      </c>
      <c r="G75" s="15"/>
    </row>
    <row r="76" spans="1:7" hidden="1">
      <c r="A76" s="11">
        <v>76</v>
      </c>
      <c r="B76" s="12" t="s">
        <v>82</v>
      </c>
      <c r="C76" s="13" t="s">
        <v>7</v>
      </c>
      <c r="D76" s="14">
        <v>2</v>
      </c>
      <c r="E76" s="14">
        <v>135</v>
      </c>
      <c r="F76" s="14">
        <f t="shared" si="1"/>
        <v>270</v>
      </c>
      <c r="G76" s="15"/>
    </row>
    <row r="77" spans="1:7" hidden="1">
      <c r="A77" s="11">
        <v>77</v>
      </c>
      <c r="B77" s="12" t="s">
        <v>83</v>
      </c>
      <c r="C77" s="13" t="s">
        <v>7</v>
      </c>
      <c r="D77" s="14">
        <v>4</v>
      </c>
      <c r="E77" s="14">
        <v>347</v>
      </c>
      <c r="F77" s="14">
        <f t="shared" si="1"/>
        <v>1388</v>
      </c>
      <c r="G77" s="15"/>
    </row>
    <row r="78" spans="1:7" hidden="1">
      <c r="A78" s="11">
        <v>78</v>
      </c>
      <c r="B78" s="12" t="s">
        <v>84</v>
      </c>
      <c r="C78" s="13" t="s">
        <v>7</v>
      </c>
      <c r="D78" s="14">
        <v>10</v>
      </c>
      <c r="E78" s="14">
        <v>16.5</v>
      </c>
      <c r="F78" s="14">
        <f t="shared" si="1"/>
        <v>165</v>
      </c>
      <c r="G78" s="15"/>
    </row>
    <row r="79" spans="1:7" hidden="1">
      <c r="A79" s="11">
        <v>79</v>
      </c>
      <c r="B79" s="13" t="s">
        <v>85</v>
      </c>
      <c r="C79" s="13" t="s">
        <v>7</v>
      </c>
      <c r="D79" s="14">
        <v>20</v>
      </c>
      <c r="E79" s="14">
        <v>0.9</v>
      </c>
      <c r="F79" s="14">
        <f t="shared" si="1"/>
        <v>18</v>
      </c>
      <c r="G79" s="15"/>
    </row>
    <row r="80" spans="1:7" hidden="1">
      <c r="A80" s="11">
        <v>83</v>
      </c>
      <c r="B80" s="13" t="s">
        <v>89</v>
      </c>
      <c r="C80" s="13" t="s">
        <v>7</v>
      </c>
      <c r="D80" s="14">
        <v>10</v>
      </c>
      <c r="E80" s="14">
        <v>33</v>
      </c>
      <c r="F80" s="14">
        <f t="shared" si="1"/>
        <v>330</v>
      </c>
      <c r="G80" s="15"/>
    </row>
    <row r="81" spans="1:7" hidden="1">
      <c r="A81" s="11">
        <v>84</v>
      </c>
      <c r="B81" s="13" t="s">
        <v>90</v>
      </c>
      <c r="C81" s="13" t="s">
        <v>7</v>
      </c>
      <c r="D81" s="14">
        <v>10</v>
      </c>
      <c r="E81" s="14">
        <v>28</v>
      </c>
      <c r="F81" s="14">
        <f t="shared" si="1"/>
        <v>280</v>
      </c>
      <c r="G81" s="15"/>
    </row>
    <row r="82" spans="1:7" hidden="1">
      <c r="A82" s="11">
        <v>85</v>
      </c>
      <c r="B82" s="12" t="s">
        <v>91</v>
      </c>
      <c r="C82" s="13" t="s">
        <v>7</v>
      </c>
      <c r="D82" s="14">
        <v>2100</v>
      </c>
      <c r="E82" s="14">
        <v>0.82</v>
      </c>
      <c r="F82" s="14">
        <f t="shared" si="1"/>
        <v>1722</v>
      </c>
      <c r="G82" s="15"/>
    </row>
    <row r="83" spans="1:7" hidden="1">
      <c r="A83" s="11">
        <v>86</v>
      </c>
      <c r="B83" s="12" t="s">
        <v>92</v>
      </c>
      <c r="C83" s="13" t="s">
        <v>13</v>
      </c>
      <c r="D83" s="14">
        <v>60</v>
      </c>
      <c r="E83" s="14">
        <v>102</v>
      </c>
      <c r="F83" s="14">
        <f t="shared" si="1"/>
        <v>6120</v>
      </c>
      <c r="G83" s="15"/>
    </row>
    <row r="84" spans="1:7" hidden="1">
      <c r="A84" s="11">
        <v>87</v>
      </c>
      <c r="B84" s="12" t="s">
        <v>93</v>
      </c>
      <c r="C84" s="13" t="s">
        <v>13</v>
      </c>
      <c r="D84" s="14">
        <v>6</v>
      </c>
      <c r="E84" s="14">
        <v>8</v>
      </c>
      <c r="F84" s="14">
        <f t="shared" si="1"/>
        <v>48</v>
      </c>
      <c r="G84" s="15"/>
    </row>
    <row r="85" spans="1:7" hidden="1">
      <c r="A85" s="11">
        <v>88</v>
      </c>
      <c r="B85" s="12" t="s">
        <v>94</v>
      </c>
      <c r="C85" s="13" t="s">
        <v>13</v>
      </c>
      <c r="D85" s="14">
        <v>4</v>
      </c>
      <c r="E85" s="14">
        <v>23</v>
      </c>
      <c r="F85" s="14">
        <f t="shared" si="1"/>
        <v>92</v>
      </c>
      <c r="G85" s="15"/>
    </row>
    <row r="86" spans="1:7" hidden="1">
      <c r="A86" s="11">
        <v>89</v>
      </c>
      <c r="B86" s="13" t="s">
        <v>95</v>
      </c>
      <c r="C86" s="13" t="s">
        <v>13</v>
      </c>
      <c r="D86" s="14">
        <v>20</v>
      </c>
      <c r="E86" s="14">
        <v>4</v>
      </c>
      <c r="F86" s="14">
        <f t="shared" si="1"/>
        <v>80</v>
      </c>
      <c r="G86" s="15"/>
    </row>
    <row r="87" spans="1:7" hidden="1">
      <c r="A87" s="11">
        <v>90</v>
      </c>
      <c r="B87" s="12" t="s">
        <v>96</v>
      </c>
      <c r="C87" s="13" t="s">
        <v>13</v>
      </c>
      <c r="D87" s="14">
        <v>3</v>
      </c>
      <c r="E87" s="14">
        <v>850</v>
      </c>
      <c r="F87" s="14">
        <f t="shared" si="1"/>
        <v>2550</v>
      </c>
      <c r="G87" s="15"/>
    </row>
    <row r="88" spans="1:7" hidden="1">
      <c r="A88" s="11">
        <v>91</v>
      </c>
      <c r="B88" s="13" t="s">
        <v>97</v>
      </c>
      <c r="C88" s="13" t="s">
        <v>13</v>
      </c>
      <c r="D88" s="14">
        <v>20</v>
      </c>
      <c r="E88" s="14">
        <v>44</v>
      </c>
      <c r="F88" s="14">
        <f t="shared" si="1"/>
        <v>880</v>
      </c>
      <c r="G88" s="15"/>
    </row>
    <row r="89" spans="1:7" hidden="1">
      <c r="A89" s="11">
        <v>92</v>
      </c>
      <c r="B89" s="13" t="s">
        <v>98</v>
      </c>
      <c r="C89" s="13" t="s">
        <v>13</v>
      </c>
      <c r="D89" s="14">
        <v>5</v>
      </c>
      <c r="E89" s="14">
        <v>105</v>
      </c>
      <c r="F89" s="14">
        <f t="shared" si="1"/>
        <v>525</v>
      </c>
      <c r="G89" s="15"/>
    </row>
    <row r="90" spans="1:7" hidden="1">
      <c r="A90" s="11">
        <v>93</v>
      </c>
      <c r="B90" s="13" t="s">
        <v>99</v>
      </c>
      <c r="C90" s="13" t="s">
        <v>7</v>
      </c>
      <c r="D90" s="14">
        <v>9</v>
      </c>
      <c r="E90" s="14">
        <v>11</v>
      </c>
      <c r="F90" s="14">
        <f t="shared" si="1"/>
        <v>99</v>
      </c>
      <c r="G90" s="15"/>
    </row>
    <row r="91" spans="1:7" hidden="1">
      <c r="A91" s="11">
        <v>94</v>
      </c>
      <c r="B91" s="12" t="s">
        <v>100</v>
      </c>
      <c r="C91" s="13" t="s">
        <v>13</v>
      </c>
      <c r="D91" s="14">
        <v>2</v>
      </c>
      <c r="E91" s="14">
        <v>20</v>
      </c>
      <c r="F91" s="14">
        <f t="shared" si="1"/>
        <v>40</v>
      </c>
      <c r="G91" s="15"/>
    </row>
    <row r="92" spans="1:7" hidden="1">
      <c r="A92" s="11">
        <v>95</v>
      </c>
      <c r="B92" s="13" t="s">
        <v>101</v>
      </c>
      <c r="C92" s="13" t="s">
        <v>7</v>
      </c>
      <c r="D92" s="14">
        <v>20</v>
      </c>
      <c r="E92" s="14">
        <v>10.28</v>
      </c>
      <c r="F92" s="14">
        <f t="shared" si="1"/>
        <v>205.6</v>
      </c>
      <c r="G92" s="15"/>
    </row>
    <row r="93" spans="1:7" ht="45" hidden="1" customHeight="1">
      <c r="A93" s="11">
        <v>96</v>
      </c>
      <c r="B93" s="12" t="s">
        <v>102</v>
      </c>
      <c r="C93" s="13" t="s">
        <v>13</v>
      </c>
      <c r="D93" s="14">
        <v>3</v>
      </c>
      <c r="E93" s="14">
        <v>28</v>
      </c>
      <c r="F93" s="14">
        <f t="shared" si="1"/>
        <v>84</v>
      </c>
      <c r="G93" s="15"/>
    </row>
    <row r="94" spans="1:7" ht="76.5" hidden="1">
      <c r="A94" s="11">
        <v>97</v>
      </c>
      <c r="B94" s="12" t="s">
        <v>103</v>
      </c>
      <c r="C94" s="13" t="s">
        <v>13</v>
      </c>
      <c r="D94" s="14">
        <v>94</v>
      </c>
      <c r="E94" s="14">
        <v>23</v>
      </c>
      <c r="F94" s="14">
        <f t="shared" si="1"/>
        <v>2162</v>
      </c>
      <c r="G94" s="15"/>
    </row>
    <row r="95" spans="1:7" ht="76.5" hidden="1">
      <c r="A95" s="11">
        <v>98</v>
      </c>
      <c r="B95" s="12" t="s">
        <v>104</v>
      </c>
      <c r="C95" s="13" t="s">
        <v>13</v>
      </c>
      <c r="D95" s="14">
        <v>10</v>
      </c>
      <c r="E95" s="14">
        <v>38.6</v>
      </c>
      <c r="F95" s="14">
        <f t="shared" si="1"/>
        <v>386</v>
      </c>
      <c r="G95" s="15"/>
    </row>
    <row r="96" spans="1:7" ht="31.5" hidden="1" customHeight="1">
      <c r="A96" s="11">
        <v>99</v>
      </c>
      <c r="B96" s="12" t="s">
        <v>105</v>
      </c>
      <c r="C96" s="13" t="s">
        <v>13</v>
      </c>
      <c r="D96" s="14">
        <v>1</v>
      </c>
      <c r="E96" s="14">
        <v>13</v>
      </c>
      <c r="F96" s="14">
        <f t="shared" si="1"/>
        <v>13</v>
      </c>
      <c r="G96" s="15"/>
    </row>
    <row r="97" spans="1:7" hidden="1">
      <c r="A97" s="11">
        <v>100</v>
      </c>
      <c r="B97" s="12" t="s">
        <v>106</v>
      </c>
      <c r="C97" s="13" t="s">
        <v>13</v>
      </c>
      <c r="D97" s="14">
        <v>2</v>
      </c>
      <c r="E97" s="14">
        <v>12</v>
      </c>
      <c r="F97" s="14">
        <f t="shared" si="1"/>
        <v>24</v>
      </c>
      <c r="G97" s="15"/>
    </row>
    <row r="98" spans="1:7" hidden="1">
      <c r="A98" s="11">
        <v>101</v>
      </c>
      <c r="B98" s="13" t="s">
        <v>107</v>
      </c>
      <c r="C98" s="13" t="s">
        <v>7</v>
      </c>
      <c r="D98" s="14">
        <v>65</v>
      </c>
      <c r="E98" s="14">
        <v>6</v>
      </c>
      <c r="F98" s="14">
        <f t="shared" si="1"/>
        <v>390</v>
      </c>
      <c r="G98" s="15"/>
    </row>
    <row r="99" spans="1:7" ht="25.5" hidden="1">
      <c r="A99" s="11">
        <v>102</v>
      </c>
      <c r="B99" s="12" t="s">
        <v>108</v>
      </c>
      <c r="C99" s="13" t="s">
        <v>7</v>
      </c>
      <c r="D99" s="14">
        <v>150</v>
      </c>
      <c r="E99" s="14">
        <v>0.92</v>
      </c>
      <c r="F99" s="14">
        <f t="shared" si="1"/>
        <v>138</v>
      </c>
      <c r="G99" s="15"/>
    </row>
    <row r="100" spans="1:7" hidden="1">
      <c r="A100" s="11">
        <v>103</v>
      </c>
      <c r="B100" s="13" t="s">
        <v>109</v>
      </c>
      <c r="C100" s="13" t="s">
        <v>7</v>
      </c>
      <c r="D100" s="14">
        <v>20</v>
      </c>
      <c r="E100" s="14">
        <v>13</v>
      </c>
      <c r="F100" s="14">
        <f t="shared" si="1"/>
        <v>260</v>
      </c>
      <c r="G100" s="15"/>
    </row>
    <row r="101" spans="1:7" ht="38.25" hidden="1">
      <c r="A101" s="11">
        <v>104</v>
      </c>
      <c r="B101" s="12" t="s">
        <v>110</v>
      </c>
      <c r="C101" s="13" t="s">
        <v>7</v>
      </c>
      <c r="D101" s="14">
        <v>12</v>
      </c>
      <c r="E101" s="14">
        <v>27.9</v>
      </c>
      <c r="F101" s="14">
        <f t="shared" si="1"/>
        <v>334.79999999999995</v>
      </c>
      <c r="G101" s="15"/>
    </row>
    <row r="102" spans="1:7" ht="38.25" hidden="1">
      <c r="A102" s="11">
        <v>105</v>
      </c>
      <c r="B102" s="12" t="s">
        <v>111</v>
      </c>
      <c r="C102" s="13" t="s">
        <v>7</v>
      </c>
      <c r="D102" s="14">
        <v>19</v>
      </c>
      <c r="E102" s="14">
        <v>41</v>
      </c>
      <c r="F102" s="14">
        <f t="shared" si="1"/>
        <v>779</v>
      </c>
      <c r="G102" s="15"/>
    </row>
    <row r="103" spans="1:7" ht="15" hidden="1" customHeight="1">
      <c r="A103" s="11">
        <v>106</v>
      </c>
      <c r="B103" s="12" t="s">
        <v>112</v>
      </c>
      <c r="C103" s="13" t="s">
        <v>13</v>
      </c>
      <c r="D103" s="14">
        <v>2</v>
      </c>
      <c r="E103" s="14">
        <v>69</v>
      </c>
      <c r="F103" s="14">
        <f t="shared" si="1"/>
        <v>138</v>
      </c>
      <c r="G103" s="15"/>
    </row>
    <row r="104" spans="1:7" ht="21" hidden="1" customHeight="1">
      <c r="A104" s="125" t="s">
        <v>113</v>
      </c>
      <c r="B104" s="126"/>
      <c r="C104" s="126"/>
      <c r="D104" s="126"/>
      <c r="E104" s="126"/>
      <c r="F104" s="126"/>
      <c r="G104" s="127"/>
    </row>
    <row r="105" spans="1:7" ht="21" hidden="1" customHeight="1">
      <c r="A105" s="128" t="s">
        <v>114</v>
      </c>
      <c r="B105" s="129"/>
      <c r="C105" s="129"/>
      <c r="D105" s="129"/>
      <c r="E105" s="129"/>
      <c r="F105" s="129"/>
      <c r="G105" s="130"/>
    </row>
  </sheetData>
  <autoFilter ref="A5:G105">
    <filterColumn colId="1">
      <customFilters>
        <customFilter val="*pulvis*"/>
      </customFilters>
    </filterColumn>
  </autoFilter>
  <mergeCells count="4">
    <mergeCell ref="A1:B1"/>
    <mergeCell ref="A3:D3"/>
    <mergeCell ref="A104:G104"/>
    <mergeCell ref="A105:G105"/>
  </mergeCells>
  <pageMargins left="0.75" right="0.75" top="1" bottom="1" header="0.5" footer="0.5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opLeftCell="A7" workbookViewId="0">
      <selection activeCell="A5" sqref="A5:G5"/>
    </sheetView>
  </sheetViews>
  <sheetFormatPr defaultColWidth="9.140625" defaultRowHeight="12.75"/>
  <cols>
    <col min="1" max="1" width="4.42578125" style="16" customWidth="1"/>
    <col min="2" max="2" width="41.85546875" style="17" customWidth="1"/>
    <col min="3" max="3" width="5.42578125" style="18" customWidth="1"/>
    <col min="4" max="4" width="5.85546875" style="18" customWidth="1"/>
    <col min="5" max="5" width="8.5703125" style="18" customWidth="1"/>
    <col min="6" max="6" width="9.85546875" style="18" customWidth="1"/>
    <col min="7" max="7" width="11.42578125" style="18" customWidth="1"/>
    <col min="8" max="16384" width="9.140625" style="2"/>
  </cols>
  <sheetData>
    <row r="1" spans="1:10" ht="12.75" customHeight="1">
      <c r="A1" s="124" t="s">
        <v>0</v>
      </c>
      <c r="B1" s="124"/>
      <c r="C1" s="1"/>
      <c r="D1" s="1"/>
      <c r="E1" s="1"/>
      <c r="F1" s="1"/>
      <c r="G1" s="1"/>
    </row>
    <row r="2" spans="1:10">
      <c r="A2" s="3"/>
      <c r="B2" s="4"/>
      <c r="C2" s="1"/>
      <c r="D2" s="1"/>
      <c r="E2" s="1"/>
      <c r="F2" s="1"/>
      <c r="G2" s="1"/>
    </row>
    <row r="3" spans="1:10" ht="25.5" customHeight="1">
      <c r="A3" s="124" t="s">
        <v>1</v>
      </c>
      <c r="B3" s="124"/>
      <c r="C3" s="124"/>
      <c r="D3" s="124"/>
      <c r="E3" s="5"/>
      <c r="F3" s="5"/>
      <c r="G3" s="1"/>
    </row>
    <row r="4" spans="1:10" ht="18.75" customHeight="1">
      <c r="A4" s="3"/>
      <c r="B4" s="5"/>
      <c r="C4" s="5"/>
      <c r="D4" s="5"/>
      <c r="E4" s="5"/>
      <c r="F4" s="5"/>
      <c r="G4" s="1"/>
    </row>
    <row r="5" spans="1:10" ht="31.5" customHeight="1">
      <c r="A5" s="6" t="s">
        <v>2</v>
      </c>
      <c r="B5" s="7" t="s">
        <v>3</v>
      </c>
      <c r="C5" s="8"/>
      <c r="D5" s="8"/>
      <c r="E5" s="9" t="s">
        <v>4</v>
      </c>
      <c r="F5" s="10" t="s">
        <v>5</v>
      </c>
      <c r="G5" s="10" t="s">
        <v>6</v>
      </c>
      <c r="H5" s="20" t="s">
        <v>117</v>
      </c>
      <c r="I5" s="20" t="s">
        <v>118</v>
      </c>
      <c r="J5" t="s">
        <v>171</v>
      </c>
    </row>
    <row r="6" spans="1:10" ht="42.75" customHeight="1">
      <c r="A6" s="11">
        <v>1</v>
      </c>
      <c r="B6" s="12" t="s">
        <v>115</v>
      </c>
      <c r="C6" s="13" t="s">
        <v>7</v>
      </c>
      <c r="D6" s="14">
        <v>200</v>
      </c>
      <c r="E6" s="14">
        <v>59.9</v>
      </c>
      <c r="F6" s="14">
        <f>D6*E6</f>
        <v>11980</v>
      </c>
      <c r="G6" s="15"/>
      <c r="H6" s="20" t="s">
        <v>154</v>
      </c>
      <c r="I6" t="s">
        <v>140</v>
      </c>
      <c r="J6" t="s">
        <v>167</v>
      </c>
    </row>
    <row r="7" spans="1:10" ht="42" customHeight="1">
      <c r="A7" s="11">
        <v>2</v>
      </c>
      <c r="B7" s="12" t="s">
        <v>116</v>
      </c>
      <c r="C7" s="13" t="s">
        <v>7</v>
      </c>
      <c r="D7" s="14">
        <v>13</v>
      </c>
      <c r="E7" s="14">
        <v>49</v>
      </c>
      <c r="F7" s="14">
        <f>D7*E7</f>
        <v>637</v>
      </c>
      <c r="G7" s="15"/>
      <c r="H7" s="20" t="s">
        <v>154</v>
      </c>
      <c r="I7" t="s">
        <v>140</v>
      </c>
      <c r="J7" t="s">
        <v>167</v>
      </c>
    </row>
    <row r="8" spans="1:10" ht="33.75" customHeight="1">
      <c r="A8" s="11">
        <v>3</v>
      </c>
      <c r="B8" s="22" t="s">
        <v>120</v>
      </c>
      <c r="C8" s="42" t="s">
        <v>7</v>
      </c>
      <c r="D8" s="46">
        <v>7</v>
      </c>
      <c r="E8" s="46"/>
      <c r="F8" s="47"/>
      <c r="G8" s="47"/>
      <c r="H8" s="20" t="s">
        <v>154</v>
      </c>
      <c r="I8" s="20" t="s">
        <v>143</v>
      </c>
      <c r="J8" t="s">
        <v>167</v>
      </c>
    </row>
    <row r="9" spans="1:10" ht="43.5" customHeight="1">
      <c r="A9" s="11">
        <v>4</v>
      </c>
      <c r="B9" s="12" t="s">
        <v>8</v>
      </c>
      <c r="C9" s="13" t="s">
        <v>7</v>
      </c>
      <c r="D9" s="14">
        <v>34</v>
      </c>
      <c r="E9" s="14">
        <v>113</v>
      </c>
      <c r="F9" s="14">
        <f>D9*E9</f>
        <v>3842</v>
      </c>
      <c r="G9" s="15"/>
      <c r="H9" s="20" t="s">
        <v>154</v>
      </c>
      <c r="I9" s="20" t="s">
        <v>144</v>
      </c>
      <c r="J9" t="s">
        <v>167</v>
      </c>
    </row>
    <row r="10" spans="1:10" ht="25.5">
      <c r="A10" s="11">
        <v>5</v>
      </c>
      <c r="B10" s="28" t="s">
        <v>149</v>
      </c>
      <c r="C10" s="23" t="s">
        <v>7</v>
      </c>
      <c r="D10" s="24">
        <v>10</v>
      </c>
      <c r="E10" s="14"/>
      <c r="F10" s="14"/>
      <c r="G10" s="15"/>
      <c r="H10" s="20" t="s">
        <v>154</v>
      </c>
      <c r="J10" t="s">
        <v>167</v>
      </c>
    </row>
    <row r="11" spans="1:10" ht="38.25">
      <c r="A11" s="11">
        <v>6</v>
      </c>
      <c r="B11" s="28" t="s">
        <v>146</v>
      </c>
      <c r="C11" s="43" t="s">
        <v>7</v>
      </c>
      <c r="D11" s="46">
        <v>20</v>
      </c>
      <c r="E11" s="47"/>
      <c r="F11" s="47"/>
      <c r="G11" s="47"/>
      <c r="H11" s="20" t="s">
        <v>154</v>
      </c>
      <c r="J11" t="s">
        <v>167</v>
      </c>
    </row>
    <row r="12" spans="1:10" ht="38.25">
      <c r="A12" s="11">
        <v>7</v>
      </c>
      <c r="B12" s="12" t="s">
        <v>9</v>
      </c>
      <c r="C12" s="13" t="s">
        <v>7</v>
      </c>
      <c r="D12" s="14">
        <v>30</v>
      </c>
      <c r="E12" s="14">
        <v>89.43</v>
      </c>
      <c r="F12" s="14">
        <f>D12*E12</f>
        <v>2682.9</v>
      </c>
      <c r="G12" s="15"/>
      <c r="H12" s="20" t="s">
        <v>154</v>
      </c>
      <c r="J12" t="s">
        <v>167</v>
      </c>
    </row>
    <row r="13" spans="1:10" ht="25.5">
      <c r="A13" s="11">
        <v>8</v>
      </c>
      <c r="B13" s="28" t="s">
        <v>153</v>
      </c>
      <c r="C13" s="43" t="s">
        <v>7</v>
      </c>
      <c r="D13" s="46">
        <v>10</v>
      </c>
      <c r="E13" s="47"/>
      <c r="F13" s="47"/>
      <c r="G13" s="47"/>
      <c r="H13" s="20" t="s">
        <v>154</v>
      </c>
      <c r="I13" s="20" t="s">
        <v>121</v>
      </c>
      <c r="J13" t="s">
        <v>167</v>
      </c>
    </row>
    <row r="14" spans="1:10" ht="25.5">
      <c r="A14" s="11">
        <v>9</v>
      </c>
      <c r="B14" s="28" t="s">
        <v>152</v>
      </c>
      <c r="C14" s="43" t="s">
        <v>7</v>
      </c>
      <c r="D14" s="46">
        <v>10</v>
      </c>
      <c r="E14" s="47"/>
      <c r="F14" s="47"/>
      <c r="G14" s="47"/>
      <c r="H14" s="20" t="s">
        <v>154</v>
      </c>
      <c r="I14" s="20" t="s">
        <v>121</v>
      </c>
      <c r="J14" t="s">
        <v>167</v>
      </c>
    </row>
    <row r="15" spans="1:10">
      <c r="A15" s="11">
        <v>10</v>
      </c>
      <c r="B15" s="13" t="s">
        <v>119</v>
      </c>
      <c r="C15" s="13" t="s">
        <v>7</v>
      </c>
      <c r="D15" s="14">
        <v>30</v>
      </c>
      <c r="E15" s="14">
        <v>24.2</v>
      </c>
      <c r="F15" s="14">
        <f>D15*E15</f>
        <v>726</v>
      </c>
      <c r="G15" s="15"/>
      <c r="H15" s="20" t="s">
        <v>154</v>
      </c>
      <c r="I15" s="20" t="s">
        <v>121</v>
      </c>
      <c r="J15" t="s">
        <v>167</v>
      </c>
    </row>
    <row r="16" spans="1:10">
      <c r="A16" s="11">
        <v>11</v>
      </c>
      <c r="B16" s="22" t="s">
        <v>122</v>
      </c>
      <c r="C16" s="42" t="s">
        <v>7</v>
      </c>
      <c r="D16" s="46">
        <v>3</v>
      </c>
      <c r="E16" s="46"/>
      <c r="F16" s="47"/>
      <c r="G16" s="47"/>
      <c r="H16" s="20" t="s">
        <v>154</v>
      </c>
      <c r="I16" s="26" t="s">
        <v>142</v>
      </c>
      <c r="J16" t="s">
        <v>167</v>
      </c>
    </row>
    <row r="17" spans="1:10" ht="25.5">
      <c r="A17" s="11">
        <v>12</v>
      </c>
      <c r="B17" s="28" t="s">
        <v>147</v>
      </c>
      <c r="C17" s="43" t="s">
        <v>7</v>
      </c>
      <c r="D17" s="46">
        <v>10</v>
      </c>
      <c r="E17" s="47"/>
      <c r="F17" s="47"/>
      <c r="G17" s="47"/>
      <c r="H17" s="20" t="s">
        <v>154</v>
      </c>
      <c r="I17" s="20" t="s">
        <v>143</v>
      </c>
      <c r="J17" t="s">
        <v>167</v>
      </c>
    </row>
    <row r="18" spans="1:10">
      <c r="A18" s="11">
        <v>13</v>
      </c>
      <c r="B18" s="28" t="s">
        <v>150</v>
      </c>
      <c r="C18" s="43" t="s">
        <v>7</v>
      </c>
      <c r="D18" s="46">
        <v>20</v>
      </c>
      <c r="E18" s="47"/>
      <c r="F18" s="47"/>
      <c r="G18" s="47"/>
      <c r="H18" s="20" t="s">
        <v>154</v>
      </c>
      <c r="I18" s="20" t="s">
        <v>144</v>
      </c>
      <c r="J18" t="s">
        <v>167</v>
      </c>
    </row>
    <row r="19" spans="1:10">
      <c r="A19" s="11">
        <v>14</v>
      </c>
      <c r="B19" s="13" t="s">
        <v>88</v>
      </c>
      <c r="C19" s="13" t="s">
        <v>7</v>
      </c>
      <c r="D19" s="14">
        <v>1</v>
      </c>
      <c r="E19" s="14">
        <v>110</v>
      </c>
      <c r="F19" s="14">
        <f>D19*E19</f>
        <v>110</v>
      </c>
      <c r="G19" s="15"/>
      <c r="H19" s="20" t="s">
        <v>154</v>
      </c>
      <c r="I19" s="27" t="s">
        <v>148</v>
      </c>
      <c r="J19" t="s">
        <v>167</v>
      </c>
    </row>
    <row r="20" spans="1:10">
      <c r="A20" s="11">
        <v>15</v>
      </c>
      <c r="B20" s="32" t="s">
        <v>166</v>
      </c>
      <c r="C20" s="44" t="s">
        <v>7</v>
      </c>
      <c r="D20" s="47">
        <v>1</v>
      </c>
      <c r="E20" s="47"/>
      <c r="F20" s="47"/>
      <c r="G20" s="47"/>
      <c r="H20" s="20" t="s">
        <v>154</v>
      </c>
      <c r="I20" s="27" t="s">
        <v>151</v>
      </c>
      <c r="J20" t="s">
        <v>167</v>
      </c>
    </row>
    <row r="21" spans="1:10" ht="25.5">
      <c r="A21" s="11">
        <v>16</v>
      </c>
      <c r="B21" s="28" t="s">
        <v>141</v>
      </c>
      <c r="C21" s="43" t="s">
        <v>7</v>
      </c>
      <c r="D21" s="46">
        <v>70</v>
      </c>
      <c r="E21" s="47"/>
      <c r="F21" s="47"/>
      <c r="G21" s="47"/>
      <c r="H21" s="20" t="s">
        <v>154</v>
      </c>
      <c r="I21" s="27" t="s">
        <v>151</v>
      </c>
      <c r="J21" t="s">
        <v>167</v>
      </c>
    </row>
    <row r="22" spans="1:10">
      <c r="A22" s="11">
        <v>17</v>
      </c>
      <c r="B22" s="12" t="s">
        <v>87</v>
      </c>
      <c r="C22" s="13" t="s">
        <v>7</v>
      </c>
      <c r="D22" s="14">
        <v>51</v>
      </c>
      <c r="E22" s="14">
        <v>46.4</v>
      </c>
      <c r="F22" s="14">
        <f>D22*E22</f>
        <v>2366.4</v>
      </c>
      <c r="G22" s="15"/>
      <c r="H22" s="20" t="s">
        <v>154</v>
      </c>
      <c r="I22" s="27"/>
      <c r="J22" t="s">
        <v>167</v>
      </c>
    </row>
    <row r="23" spans="1:10">
      <c r="A23" s="11">
        <v>18</v>
      </c>
      <c r="B23" s="22" t="s">
        <v>139</v>
      </c>
      <c r="C23" s="42" t="s">
        <v>7</v>
      </c>
      <c r="D23" s="46">
        <v>10</v>
      </c>
      <c r="E23" s="46"/>
      <c r="F23" s="47"/>
      <c r="G23" s="47"/>
      <c r="H23" s="20" t="s">
        <v>154</v>
      </c>
      <c r="I23" s="27"/>
      <c r="J23" t="s">
        <v>167</v>
      </c>
    </row>
    <row r="24" spans="1:10">
      <c r="A24" s="11">
        <v>19</v>
      </c>
      <c r="B24" s="28" t="s">
        <v>145</v>
      </c>
      <c r="C24" s="43" t="s">
        <v>7</v>
      </c>
      <c r="D24" s="46">
        <v>20</v>
      </c>
      <c r="E24" s="47"/>
      <c r="F24" s="47"/>
      <c r="G24" s="47"/>
      <c r="H24" s="20" t="s">
        <v>154</v>
      </c>
      <c r="J24" t="s">
        <v>167</v>
      </c>
    </row>
    <row r="25" spans="1:10">
      <c r="A25" s="11">
        <v>20</v>
      </c>
      <c r="B25" s="12" t="s">
        <v>91</v>
      </c>
      <c r="C25" s="13" t="s">
        <v>7</v>
      </c>
      <c r="D25" s="14">
        <v>2100</v>
      </c>
      <c r="E25" s="14">
        <v>0.82</v>
      </c>
      <c r="F25" s="14">
        <f>D25*E25</f>
        <v>1722</v>
      </c>
      <c r="G25" s="15"/>
      <c r="H25" s="20" t="s">
        <v>123</v>
      </c>
      <c r="J25" t="s">
        <v>168</v>
      </c>
    </row>
    <row r="26" spans="1:10">
      <c r="A26" s="11">
        <v>21</v>
      </c>
      <c r="B26" s="13" t="s">
        <v>127</v>
      </c>
      <c r="C26" s="13" t="s">
        <v>7</v>
      </c>
      <c r="D26" s="21">
        <v>200</v>
      </c>
      <c r="E26" s="14">
        <v>0.9</v>
      </c>
      <c r="F26" s="14">
        <f>D26*E26</f>
        <v>180</v>
      </c>
      <c r="G26" s="15"/>
      <c r="H26" s="20" t="s">
        <v>123</v>
      </c>
      <c r="J26" t="s">
        <v>168</v>
      </c>
    </row>
    <row r="27" spans="1:10">
      <c r="A27" s="11">
        <v>22</v>
      </c>
      <c r="B27" s="13" t="s">
        <v>124</v>
      </c>
      <c r="C27" s="13" t="s">
        <v>7</v>
      </c>
      <c r="D27" s="14">
        <v>9</v>
      </c>
      <c r="E27" s="14">
        <v>11</v>
      </c>
      <c r="F27" s="14">
        <f>D27*E27</f>
        <v>99</v>
      </c>
      <c r="G27" s="15"/>
      <c r="H27" s="20" t="s">
        <v>123</v>
      </c>
      <c r="J27" t="s">
        <v>168</v>
      </c>
    </row>
    <row r="28" spans="1:10">
      <c r="A28" s="11">
        <v>23</v>
      </c>
      <c r="B28" s="13" t="s">
        <v>89</v>
      </c>
      <c r="C28" s="13" t="s">
        <v>7</v>
      </c>
      <c r="D28" s="21">
        <v>30</v>
      </c>
      <c r="E28" s="14">
        <v>33</v>
      </c>
      <c r="F28" s="14">
        <f>D28*E28</f>
        <v>990</v>
      </c>
      <c r="G28" s="15"/>
      <c r="H28" s="20" t="s">
        <v>123</v>
      </c>
      <c r="J28" t="s">
        <v>168</v>
      </c>
    </row>
    <row r="29" spans="1:10">
      <c r="A29" s="11">
        <v>24</v>
      </c>
      <c r="B29" s="22" t="s">
        <v>134</v>
      </c>
      <c r="C29" s="42" t="s">
        <v>7</v>
      </c>
      <c r="D29" s="46">
        <v>2</v>
      </c>
      <c r="E29" s="46"/>
      <c r="F29" s="47"/>
      <c r="G29" s="47"/>
      <c r="H29" s="20" t="s">
        <v>123</v>
      </c>
      <c r="J29" t="s">
        <v>168</v>
      </c>
    </row>
    <row r="30" spans="1:10">
      <c r="A30" s="11">
        <v>25</v>
      </c>
      <c r="B30" s="12" t="s">
        <v>93</v>
      </c>
      <c r="C30" s="13" t="s">
        <v>13</v>
      </c>
      <c r="D30" s="21">
        <v>150</v>
      </c>
      <c r="E30" s="14">
        <v>8</v>
      </c>
      <c r="F30" s="14">
        <f>D30*E30</f>
        <v>1200</v>
      </c>
      <c r="G30" s="15"/>
      <c r="H30" s="20" t="s">
        <v>123</v>
      </c>
      <c r="J30" t="s">
        <v>168</v>
      </c>
    </row>
    <row r="31" spans="1:10">
      <c r="A31" s="11">
        <v>26</v>
      </c>
      <c r="B31" s="13" t="s">
        <v>90</v>
      </c>
      <c r="C31" s="13" t="s">
        <v>7</v>
      </c>
      <c r="D31" s="21">
        <v>30</v>
      </c>
      <c r="E31" s="14">
        <v>28</v>
      </c>
      <c r="F31" s="14">
        <f>D31*E31</f>
        <v>840</v>
      </c>
      <c r="G31" s="15"/>
      <c r="H31" s="20" t="s">
        <v>123</v>
      </c>
      <c r="J31" t="s">
        <v>168</v>
      </c>
    </row>
    <row r="32" spans="1:10">
      <c r="A32" s="11">
        <v>27</v>
      </c>
      <c r="B32" s="19" t="s">
        <v>128</v>
      </c>
      <c r="C32" s="13" t="s">
        <v>13</v>
      </c>
      <c r="D32" s="14">
        <v>4</v>
      </c>
      <c r="E32" s="14">
        <v>23</v>
      </c>
      <c r="F32" s="14">
        <f>D32*E32</f>
        <v>92</v>
      </c>
      <c r="G32" s="15"/>
      <c r="H32" s="20" t="s">
        <v>123</v>
      </c>
      <c r="J32" t="s">
        <v>168</v>
      </c>
    </row>
    <row r="33" spans="1:10" ht="36.75" customHeight="1">
      <c r="A33" s="11">
        <v>28</v>
      </c>
      <c r="B33" s="22" t="s">
        <v>129</v>
      </c>
      <c r="C33" s="42" t="s">
        <v>13</v>
      </c>
      <c r="D33" s="46">
        <v>4</v>
      </c>
      <c r="E33" s="46"/>
      <c r="F33" s="47"/>
      <c r="G33" s="47"/>
      <c r="H33" s="20" t="s">
        <v>123</v>
      </c>
      <c r="J33" t="s">
        <v>168</v>
      </c>
    </row>
    <row r="34" spans="1:10" ht="34.5" customHeight="1">
      <c r="A34" s="11">
        <v>29</v>
      </c>
      <c r="B34" s="41" t="s">
        <v>135</v>
      </c>
      <c r="C34" s="42" t="s">
        <v>7</v>
      </c>
      <c r="D34" s="46">
        <v>1000</v>
      </c>
      <c r="E34" s="46"/>
      <c r="F34" s="47"/>
      <c r="G34" s="47"/>
      <c r="H34" s="20" t="s">
        <v>123</v>
      </c>
      <c r="J34" t="s">
        <v>168</v>
      </c>
    </row>
    <row r="35" spans="1:10">
      <c r="A35" s="11">
        <v>30</v>
      </c>
      <c r="B35" s="13" t="s">
        <v>95</v>
      </c>
      <c r="C35" s="13" t="s">
        <v>13</v>
      </c>
      <c r="D35" s="14">
        <v>20</v>
      </c>
      <c r="E35" s="14">
        <v>4</v>
      </c>
      <c r="F35" s="14">
        <f>D35*E35</f>
        <v>80</v>
      </c>
      <c r="G35" s="15"/>
      <c r="H35" s="20" t="s">
        <v>123</v>
      </c>
      <c r="J35" t="s">
        <v>168</v>
      </c>
    </row>
    <row r="36" spans="1:10" ht="38.25">
      <c r="A36" s="11">
        <v>31</v>
      </c>
      <c r="B36" s="22" t="s">
        <v>138</v>
      </c>
      <c r="C36" s="23" t="s">
        <v>7</v>
      </c>
      <c r="D36" s="24">
        <v>20</v>
      </c>
      <c r="E36" s="24"/>
      <c r="F36" s="24"/>
      <c r="G36" s="25"/>
      <c r="H36" s="20" t="s">
        <v>123</v>
      </c>
      <c r="I36" s="20" t="s">
        <v>125</v>
      </c>
      <c r="J36" t="s">
        <v>168</v>
      </c>
    </row>
    <row r="37" spans="1:10">
      <c r="A37" s="11">
        <v>32</v>
      </c>
      <c r="B37" s="22" t="s">
        <v>137</v>
      </c>
      <c r="C37" s="42" t="s">
        <v>7</v>
      </c>
      <c r="D37" s="46">
        <v>10</v>
      </c>
      <c r="E37" s="46"/>
      <c r="F37" s="47"/>
      <c r="G37" s="47"/>
      <c r="H37" s="20" t="s">
        <v>123</v>
      </c>
      <c r="J37" t="s">
        <v>168</v>
      </c>
    </row>
    <row r="38" spans="1:10">
      <c r="A38" s="11">
        <v>33</v>
      </c>
      <c r="B38" s="12" t="s">
        <v>92</v>
      </c>
      <c r="C38" s="13" t="s">
        <v>13</v>
      </c>
      <c r="D38" s="21">
        <v>100</v>
      </c>
      <c r="E38" s="14">
        <v>102</v>
      </c>
      <c r="F38" s="14">
        <f>D38*E38</f>
        <v>10200</v>
      </c>
      <c r="G38" s="15"/>
      <c r="H38" s="20" t="s">
        <v>123</v>
      </c>
      <c r="J38" t="s">
        <v>168</v>
      </c>
    </row>
    <row r="39" spans="1:10">
      <c r="A39" s="11">
        <v>34</v>
      </c>
      <c r="B39" s="22" t="s">
        <v>130</v>
      </c>
      <c r="C39" s="42" t="s">
        <v>13</v>
      </c>
      <c r="D39" s="46">
        <v>25</v>
      </c>
      <c r="E39" s="46"/>
      <c r="F39" s="47"/>
      <c r="G39" s="47"/>
      <c r="H39" s="20" t="s">
        <v>123</v>
      </c>
      <c r="J39" t="s">
        <v>168</v>
      </c>
    </row>
    <row r="40" spans="1:10">
      <c r="A40" s="11">
        <v>35</v>
      </c>
      <c r="B40" s="22" t="s">
        <v>131</v>
      </c>
      <c r="C40" s="42" t="s">
        <v>13</v>
      </c>
      <c r="D40" s="46">
        <v>25</v>
      </c>
      <c r="E40" s="46"/>
      <c r="F40" s="47"/>
      <c r="G40" s="47"/>
      <c r="H40" s="20" t="s">
        <v>123</v>
      </c>
      <c r="J40" t="s">
        <v>168</v>
      </c>
    </row>
    <row r="41" spans="1:10">
      <c r="A41" s="11">
        <v>36</v>
      </c>
      <c r="B41" s="23" t="s">
        <v>126</v>
      </c>
      <c r="C41" s="42" t="s">
        <v>7</v>
      </c>
      <c r="D41" s="46">
        <v>100</v>
      </c>
      <c r="E41" s="46"/>
      <c r="F41" s="48"/>
      <c r="G41" s="48"/>
      <c r="H41" s="20" t="s">
        <v>123</v>
      </c>
      <c r="J41" t="s">
        <v>168</v>
      </c>
    </row>
    <row r="42" spans="1:10">
      <c r="A42" s="11">
        <v>37</v>
      </c>
      <c r="B42" s="13" t="s">
        <v>97</v>
      </c>
      <c r="C42" s="13" t="s">
        <v>13</v>
      </c>
      <c r="D42" s="14">
        <v>20</v>
      </c>
      <c r="E42" s="14">
        <v>44</v>
      </c>
      <c r="F42" s="14">
        <f>D42*E42</f>
        <v>880</v>
      </c>
      <c r="G42" s="15"/>
      <c r="H42" s="20" t="s">
        <v>123</v>
      </c>
      <c r="J42" t="s">
        <v>168</v>
      </c>
    </row>
    <row r="43" spans="1:10">
      <c r="A43" s="11">
        <v>38</v>
      </c>
      <c r="B43" s="22" t="s">
        <v>132</v>
      </c>
      <c r="C43" s="42" t="s">
        <v>13</v>
      </c>
      <c r="D43" s="46">
        <v>5</v>
      </c>
      <c r="E43" s="46"/>
      <c r="F43" s="47"/>
      <c r="G43" s="47"/>
      <c r="H43" s="20" t="s">
        <v>123</v>
      </c>
      <c r="J43" t="s">
        <v>168</v>
      </c>
    </row>
    <row r="44" spans="1:10" ht="25.5">
      <c r="A44" s="11">
        <v>39</v>
      </c>
      <c r="B44" s="22" t="s">
        <v>133</v>
      </c>
      <c r="C44" s="42" t="s">
        <v>13</v>
      </c>
      <c r="D44" s="46">
        <v>2</v>
      </c>
      <c r="E44" s="46"/>
      <c r="F44" s="47"/>
      <c r="G44" s="47"/>
      <c r="H44" s="20" t="s">
        <v>123</v>
      </c>
      <c r="J44" t="s">
        <v>168</v>
      </c>
    </row>
    <row r="45" spans="1:10">
      <c r="A45" s="11">
        <v>40</v>
      </c>
      <c r="B45" s="41" t="s">
        <v>136</v>
      </c>
      <c r="C45" s="42" t="s">
        <v>7</v>
      </c>
      <c r="D45" s="46">
        <v>100</v>
      </c>
      <c r="E45" s="46"/>
      <c r="F45" s="47"/>
      <c r="G45" s="47"/>
      <c r="H45" s="20" t="s">
        <v>123</v>
      </c>
      <c r="J45" t="s">
        <v>168</v>
      </c>
    </row>
    <row r="46" spans="1:10" ht="38.25">
      <c r="A46" s="11">
        <v>41</v>
      </c>
      <c r="B46" s="12" t="s">
        <v>102</v>
      </c>
      <c r="C46" s="13" t="s">
        <v>13</v>
      </c>
      <c r="D46" s="14">
        <v>3</v>
      </c>
      <c r="E46" s="14">
        <v>28</v>
      </c>
      <c r="F46" s="14">
        <f t="shared" ref="F46:F67" si="0">D46*E46</f>
        <v>84</v>
      </c>
      <c r="G46" s="15"/>
      <c r="H46" t="s">
        <v>155</v>
      </c>
      <c r="I46" s="29"/>
      <c r="J46" t="s">
        <v>169</v>
      </c>
    </row>
    <row r="47" spans="1:10" ht="25.5">
      <c r="A47" s="11">
        <v>42</v>
      </c>
      <c r="B47" s="12" t="s">
        <v>105</v>
      </c>
      <c r="C47" s="13" t="s">
        <v>13</v>
      </c>
      <c r="D47" s="14">
        <v>1</v>
      </c>
      <c r="E47" s="14">
        <v>13</v>
      </c>
      <c r="F47" s="14">
        <f t="shared" si="0"/>
        <v>13</v>
      </c>
      <c r="G47" s="15"/>
      <c r="H47" t="s">
        <v>155</v>
      </c>
      <c r="I47" s="31"/>
      <c r="J47" t="s">
        <v>169</v>
      </c>
    </row>
    <row r="48" spans="1:10">
      <c r="A48" s="11">
        <v>43</v>
      </c>
      <c r="B48" s="12" t="s">
        <v>16</v>
      </c>
      <c r="C48" s="13" t="s">
        <v>7</v>
      </c>
      <c r="D48" s="14">
        <v>74</v>
      </c>
      <c r="E48" s="14">
        <v>120</v>
      </c>
      <c r="F48" s="14">
        <f t="shared" si="0"/>
        <v>8880</v>
      </c>
      <c r="G48" s="15"/>
      <c r="H48" t="s">
        <v>155</v>
      </c>
      <c r="I48" s="31"/>
      <c r="J48" t="s">
        <v>169</v>
      </c>
    </row>
    <row r="49" spans="1:10">
      <c r="A49" s="11">
        <v>44</v>
      </c>
      <c r="B49" s="13" t="s">
        <v>156</v>
      </c>
      <c r="C49" s="13" t="s">
        <v>13</v>
      </c>
      <c r="D49" s="14">
        <v>3</v>
      </c>
      <c r="E49" s="14">
        <v>65</v>
      </c>
      <c r="F49" s="14">
        <f t="shared" si="0"/>
        <v>195</v>
      </c>
      <c r="G49" s="15"/>
      <c r="H49" t="s">
        <v>155</v>
      </c>
      <c r="J49" t="s">
        <v>169</v>
      </c>
    </row>
    <row r="50" spans="1:10">
      <c r="A50" s="11">
        <v>45</v>
      </c>
      <c r="B50" s="13" t="s">
        <v>31</v>
      </c>
      <c r="C50" s="13" t="s">
        <v>13</v>
      </c>
      <c r="D50" s="14">
        <v>1</v>
      </c>
      <c r="E50" s="14">
        <v>29.5</v>
      </c>
      <c r="F50" s="14">
        <f t="shared" si="0"/>
        <v>29.5</v>
      </c>
      <c r="G50" s="15"/>
      <c r="H50" t="s">
        <v>155</v>
      </c>
      <c r="I50" s="31"/>
      <c r="J50" t="s">
        <v>169</v>
      </c>
    </row>
    <row r="51" spans="1:10">
      <c r="A51" s="11">
        <v>46</v>
      </c>
      <c r="B51" s="13" t="s">
        <v>32</v>
      </c>
      <c r="C51" s="13" t="s">
        <v>13</v>
      </c>
      <c r="D51" s="14">
        <v>10</v>
      </c>
      <c r="E51" s="14">
        <v>0.6</v>
      </c>
      <c r="F51" s="14">
        <f t="shared" si="0"/>
        <v>6</v>
      </c>
      <c r="G51" s="15"/>
      <c r="H51" t="s">
        <v>155</v>
      </c>
      <c r="I51" s="31"/>
      <c r="J51" t="s">
        <v>169</v>
      </c>
    </row>
    <row r="52" spans="1:10">
      <c r="A52" s="11">
        <v>47</v>
      </c>
      <c r="B52" s="12" t="s">
        <v>100</v>
      </c>
      <c r="C52" s="13" t="s">
        <v>13</v>
      </c>
      <c r="D52" s="14">
        <v>2</v>
      </c>
      <c r="E52" s="14">
        <v>20</v>
      </c>
      <c r="F52" s="14">
        <f t="shared" si="0"/>
        <v>40</v>
      </c>
      <c r="G52" s="15"/>
      <c r="H52" t="s">
        <v>155</v>
      </c>
      <c r="I52" s="31"/>
      <c r="J52" t="s">
        <v>169</v>
      </c>
    </row>
    <row r="53" spans="1:10">
      <c r="A53" s="11">
        <v>48</v>
      </c>
      <c r="B53" s="12" t="s">
        <v>36</v>
      </c>
      <c r="C53" s="13" t="s">
        <v>13</v>
      </c>
      <c r="D53" s="14">
        <v>38</v>
      </c>
      <c r="E53" s="14">
        <v>8</v>
      </c>
      <c r="F53" s="14">
        <f t="shared" si="0"/>
        <v>304</v>
      </c>
      <c r="G53" s="15"/>
      <c r="H53" t="s">
        <v>155</v>
      </c>
      <c r="I53" s="31"/>
      <c r="J53" t="s">
        <v>169</v>
      </c>
    </row>
    <row r="54" spans="1:10" ht="38.25">
      <c r="A54" s="11">
        <v>49</v>
      </c>
      <c r="B54" s="12" t="s">
        <v>110</v>
      </c>
      <c r="C54" s="13" t="s">
        <v>7</v>
      </c>
      <c r="D54" s="14">
        <v>12</v>
      </c>
      <c r="E54" s="14">
        <v>27.9</v>
      </c>
      <c r="F54" s="14">
        <f t="shared" si="0"/>
        <v>334.79999999999995</v>
      </c>
      <c r="G54" s="15"/>
      <c r="H54" t="s">
        <v>155</v>
      </c>
      <c r="I54" s="31"/>
      <c r="J54" t="s">
        <v>169</v>
      </c>
    </row>
    <row r="55" spans="1:10" ht="38.25">
      <c r="A55" s="11">
        <v>50</v>
      </c>
      <c r="B55" s="12" t="s">
        <v>111</v>
      </c>
      <c r="C55" s="13" t="s">
        <v>7</v>
      </c>
      <c r="D55" s="14">
        <v>19</v>
      </c>
      <c r="E55" s="14">
        <v>41</v>
      </c>
      <c r="F55" s="14">
        <f t="shared" si="0"/>
        <v>779</v>
      </c>
      <c r="G55" s="15"/>
      <c r="H55" t="s">
        <v>155</v>
      </c>
      <c r="I55" s="31"/>
      <c r="J55" t="s">
        <v>169</v>
      </c>
    </row>
    <row r="56" spans="1:10" ht="76.5">
      <c r="A56" s="11">
        <v>51</v>
      </c>
      <c r="B56" s="12" t="s">
        <v>103</v>
      </c>
      <c r="C56" s="13" t="s">
        <v>13</v>
      </c>
      <c r="D56" s="30">
        <v>94</v>
      </c>
      <c r="E56" s="14">
        <v>23</v>
      </c>
      <c r="F56" s="14">
        <f t="shared" si="0"/>
        <v>2162</v>
      </c>
      <c r="G56" s="15"/>
      <c r="H56" t="s">
        <v>155</v>
      </c>
      <c r="I56" s="31"/>
      <c r="J56" t="s">
        <v>169</v>
      </c>
    </row>
    <row r="57" spans="1:10" ht="76.5">
      <c r="A57" s="11">
        <v>52</v>
      </c>
      <c r="B57" s="12" t="s">
        <v>104</v>
      </c>
      <c r="C57" s="13" t="s">
        <v>13</v>
      </c>
      <c r="D57" s="14">
        <v>10</v>
      </c>
      <c r="E57" s="14">
        <v>38.6</v>
      </c>
      <c r="F57" s="14">
        <f t="shared" si="0"/>
        <v>386</v>
      </c>
      <c r="G57" s="15"/>
      <c r="H57" t="s">
        <v>155</v>
      </c>
      <c r="I57" s="31"/>
      <c r="J57" t="s">
        <v>169</v>
      </c>
    </row>
    <row r="58" spans="1:10" ht="25.5">
      <c r="A58" s="11">
        <v>53</v>
      </c>
      <c r="B58" s="12" t="s">
        <v>108</v>
      </c>
      <c r="C58" s="13" t="s">
        <v>7</v>
      </c>
      <c r="D58" s="14">
        <v>150</v>
      </c>
      <c r="E58" s="14">
        <v>0.92</v>
      </c>
      <c r="F58" s="14">
        <f t="shared" si="0"/>
        <v>138</v>
      </c>
      <c r="G58" s="15"/>
      <c r="H58" t="s">
        <v>155</v>
      </c>
      <c r="J58" t="s">
        <v>169</v>
      </c>
    </row>
    <row r="59" spans="1:10">
      <c r="A59" s="11">
        <v>54</v>
      </c>
      <c r="B59" s="12" t="s">
        <v>71</v>
      </c>
      <c r="C59" s="13" t="s">
        <v>7</v>
      </c>
      <c r="D59" s="14">
        <v>102</v>
      </c>
      <c r="E59" s="14">
        <v>13</v>
      </c>
      <c r="F59" s="14">
        <f t="shared" si="0"/>
        <v>1326</v>
      </c>
      <c r="G59" s="15"/>
      <c r="H59" t="s">
        <v>155</v>
      </c>
      <c r="I59" s="31"/>
      <c r="J59" t="s">
        <v>169</v>
      </c>
    </row>
    <row r="60" spans="1:10">
      <c r="A60" s="11">
        <v>55</v>
      </c>
      <c r="B60" s="12" t="s">
        <v>72</v>
      </c>
      <c r="C60" s="13" t="s">
        <v>7</v>
      </c>
      <c r="D60" s="14">
        <v>30</v>
      </c>
      <c r="E60" s="14">
        <v>36</v>
      </c>
      <c r="F60" s="14">
        <f t="shared" si="0"/>
        <v>1080</v>
      </c>
      <c r="G60" s="15"/>
      <c r="H60" t="s">
        <v>155</v>
      </c>
      <c r="I60" s="31"/>
      <c r="J60" t="s">
        <v>169</v>
      </c>
    </row>
    <row r="61" spans="1:10">
      <c r="A61" s="11">
        <v>56</v>
      </c>
      <c r="B61" s="12" t="s">
        <v>78</v>
      </c>
      <c r="C61" s="13" t="s">
        <v>7</v>
      </c>
      <c r="D61" s="14">
        <v>36</v>
      </c>
      <c r="E61" s="14">
        <v>3.3</v>
      </c>
      <c r="F61" s="14">
        <f t="shared" si="0"/>
        <v>118.8</v>
      </c>
      <c r="G61" s="15"/>
      <c r="H61" t="s">
        <v>155</v>
      </c>
      <c r="I61" s="31"/>
      <c r="J61" t="s">
        <v>169</v>
      </c>
    </row>
    <row r="62" spans="1:10">
      <c r="A62" s="11">
        <v>57</v>
      </c>
      <c r="B62" s="12" t="s">
        <v>79</v>
      </c>
      <c r="C62" s="13" t="s">
        <v>7</v>
      </c>
      <c r="D62" s="14">
        <v>632</v>
      </c>
      <c r="E62" s="14">
        <v>1.35</v>
      </c>
      <c r="F62" s="14">
        <f t="shared" si="0"/>
        <v>853.2</v>
      </c>
      <c r="G62" s="15"/>
      <c r="H62" t="s">
        <v>155</v>
      </c>
      <c r="I62" s="31"/>
      <c r="J62" t="s">
        <v>169</v>
      </c>
    </row>
    <row r="63" spans="1:10">
      <c r="A63" s="11">
        <v>58</v>
      </c>
      <c r="B63" s="12" t="s">
        <v>80</v>
      </c>
      <c r="C63" s="13" t="s">
        <v>7</v>
      </c>
      <c r="D63" s="14">
        <v>100</v>
      </c>
      <c r="E63" s="14">
        <v>2.65</v>
      </c>
      <c r="F63" s="14">
        <f t="shared" si="0"/>
        <v>265</v>
      </c>
      <c r="G63" s="15"/>
      <c r="H63" t="s">
        <v>155</v>
      </c>
      <c r="I63" s="31"/>
      <c r="J63" t="s">
        <v>169</v>
      </c>
    </row>
    <row r="64" spans="1:10">
      <c r="A64" s="11">
        <v>59</v>
      </c>
      <c r="B64" s="12" t="s">
        <v>11</v>
      </c>
      <c r="C64" s="13" t="s">
        <v>7</v>
      </c>
      <c r="D64" s="14">
        <v>1</v>
      </c>
      <c r="E64" s="14">
        <v>27</v>
      </c>
      <c r="F64" s="14">
        <f t="shared" si="0"/>
        <v>27</v>
      </c>
      <c r="G64" s="15"/>
      <c r="H64" t="s">
        <v>165</v>
      </c>
      <c r="I64" s="29"/>
      <c r="J64" t="s">
        <v>170</v>
      </c>
    </row>
    <row r="65" spans="1:10">
      <c r="A65" s="11">
        <v>60</v>
      </c>
      <c r="B65" s="38" t="s">
        <v>84</v>
      </c>
      <c r="C65" s="13" t="s">
        <v>7</v>
      </c>
      <c r="D65" s="14">
        <v>10</v>
      </c>
      <c r="E65" s="14">
        <v>16.5</v>
      </c>
      <c r="F65" s="14">
        <f t="shared" si="0"/>
        <v>165</v>
      </c>
      <c r="G65" s="15"/>
      <c r="H65" t="s">
        <v>165</v>
      </c>
      <c r="J65" t="s">
        <v>170</v>
      </c>
    </row>
    <row r="66" spans="1:10">
      <c r="A66" s="11">
        <v>61</v>
      </c>
      <c r="B66" s="12" t="s">
        <v>12</v>
      </c>
      <c r="C66" s="13" t="s">
        <v>13</v>
      </c>
      <c r="D66" s="14">
        <v>1</v>
      </c>
      <c r="E66" s="14">
        <v>16.5</v>
      </c>
      <c r="F66" s="14">
        <f t="shared" si="0"/>
        <v>16.5</v>
      </c>
      <c r="G66" s="15"/>
      <c r="H66" t="s">
        <v>165</v>
      </c>
      <c r="I66" s="29"/>
      <c r="J66" t="s">
        <v>170</v>
      </c>
    </row>
    <row r="67" spans="1:10">
      <c r="A67" s="11">
        <v>62</v>
      </c>
      <c r="B67" s="12" t="s">
        <v>14</v>
      </c>
      <c r="C67" s="13" t="s">
        <v>13</v>
      </c>
      <c r="D67" s="14">
        <v>50</v>
      </c>
      <c r="E67" s="14">
        <v>14</v>
      </c>
      <c r="F67" s="14">
        <f t="shared" si="0"/>
        <v>700</v>
      </c>
      <c r="G67" s="15"/>
      <c r="H67" t="s">
        <v>165</v>
      </c>
      <c r="I67" s="29"/>
      <c r="J67" t="s">
        <v>170</v>
      </c>
    </row>
    <row r="68" spans="1:10">
      <c r="A68" s="11">
        <v>63</v>
      </c>
      <c r="B68" s="13" t="s">
        <v>157</v>
      </c>
      <c r="C68" s="13" t="s">
        <v>13</v>
      </c>
      <c r="D68" s="14">
        <v>2</v>
      </c>
      <c r="E68" s="14"/>
      <c r="F68" s="14"/>
      <c r="G68" s="15"/>
      <c r="H68" t="s">
        <v>165</v>
      </c>
      <c r="I68" s="29"/>
      <c r="J68" t="s">
        <v>170</v>
      </c>
    </row>
    <row r="69" spans="1:10">
      <c r="A69" s="11">
        <v>64</v>
      </c>
      <c r="B69" s="13" t="s">
        <v>17</v>
      </c>
      <c r="C69" s="13" t="s">
        <v>13</v>
      </c>
      <c r="D69" s="14">
        <v>91</v>
      </c>
      <c r="E69" s="14">
        <v>8.6</v>
      </c>
      <c r="F69" s="14">
        <f t="shared" ref="F69:F78" si="1">D69*E69</f>
        <v>782.6</v>
      </c>
      <c r="G69" s="15"/>
      <c r="H69" t="s">
        <v>165</v>
      </c>
      <c r="I69" s="29"/>
      <c r="J69" t="s">
        <v>170</v>
      </c>
    </row>
    <row r="70" spans="1:10">
      <c r="A70" s="11">
        <v>65</v>
      </c>
      <c r="B70" s="12" t="s">
        <v>18</v>
      </c>
      <c r="C70" s="13" t="s">
        <v>7</v>
      </c>
      <c r="D70" s="14">
        <v>2</v>
      </c>
      <c r="E70" s="14">
        <v>67</v>
      </c>
      <c r="F70" s="14">
        <f t="shared" si="1"/>
        <v>134</v>
      </c>
      <c r="G70" s="15"/>
      <c r="H70" t="s">
        <v>165</v>
      </c>
      <c r="J70" t="s">
        <v>170</v>
      </c>
    </row>
    <row r="71" spans="1:10">
      <c r="A71" s="11">
        <v>66</v>
      </c>
      <c r="B71" s="12" t="s">
        <v>20</v>
      </c>
      <c r="C71" s="13" t="s">
        <v>7</v>
      </c>
      <c r="D71" s="14">
        <v>20</v>
      </c>
      <c r="E71" s="14">
        <v>1.1000000000000001</v>
      </c>
      <c r="F71" s="14">
        <f t="shared" si="1"/>
        <v>22</v>
      </c>
      <c r="G71" s="15"/>
      <c r="H71" t="s">
        <v>165</v>
      </c>
      <c r="I71" s="29"/>
      <c r="J71" t="s">
        <v>170</v>
      </c>
    </row>
    <row r="72" spans="1:10">
      <c r="A72" s="11">
        <v>67</v>
      </c>
      <c r="B72" s="12" t="s">
        <v>24</v>
      </c>
      <c r="C72" s="13" t="s">
        <v>7</v>
      </c>
      <c r="D72" s="14">
        <v>1760</v>
      </c>
      <c r="E72" s="14">
        <v>1.1200000000000001</v>
      </c>
      <c r="F72" s="14">
        <f t="shared" si="1"/>
        <v>1971.2000000000003</v>
      </c>
      <c r="G72" s="15"/>
      <c r="H72" t="s">
        <v>165</v>
      </c>
      <c r="I72" s="29"/>
      <c r="J72" t="s">
        <v>170</v>
      </c>
    </row>
    <row r="73" spans="1:10">
      <c r="A73" s="11">
        <v>68</v>
      </c>
      <c r="B73" s="12" t="s">
        <v>25</v>
      </c>
      <c r="C73" s="13" t="s">
        <v>7</v>
      </c>
      <c r="D73" s="14">
        <v>60</v>
      </c>
      <c r="E73" s="14">
        <v>0.6</v>
      </c>
      <c r="F73" s="14">
        <f t="shared" si="1"/>
        <v>36</v>
      </c>
      <c r="G73" s="15"/>
      <c r="H73" t="s">
        <v>165</v>
      </c>
      <c r="I73" s="29"/>
      <c r="J73" t="s">
        <v>170</v>
      </c>
    </row>
    <row r="74" spans="1:10">
      <c r="A74" s="11">
        <v>69</v>
      </c>
      <c r="B74" s="13" t="s">
        <v>26</v>
      </c>
      <c r="C74" s="13" t="s">
        <v>7</v>
      </c>
      <c r="D74" s="14">
        <v>50</v>
      </c>
      <c r="E74" s="14">
        <v>0.6</v>
      </c>
      <c r="F74" s="14">
        <f t="shared" si="1"/>
        <v>30</v>
      </c>
      <c r="G74" s="15"/>
      <c r="H74" t="s">
        <v>165</v>
      </c>
      <c r="I74" s="29"/>
      <c r="J74" t="s">
        <v>170</v>
      </c>
    </row>
    <row r="75" spans="1:10">
      <c r="A75" s="11">
        <v>70</v>
      </c>
      <c r="B75" s="12" t="s">
        <v>27</v>
      </c>
      <c r="C75" s="13" t="s">
        <v>7</v>
      </c>
      <c r="D75" s="14">
        <v>10</v>
      </c>
      <c r="E75" s="14">
        <v>0.6</v>
      </c>
      <c r="F75" s="14">
        <f t="shared" si="1"/>
        <v>6</v>
      </c>
      <c r="G75" s="15"/>
      <c r="H75" t="s">
        <v>165</v>
      </c>
      <c r="I75" s="29"/>
      <c r="J75" t="s">
        <v>170</v>
      </c>
    </row>
    <row r="76" spans="1:10">
      <c r="A76" s="11">
        <v>71</v>
      </c>
      <c r="B76" s="12" t="s">
        <v>28</v>
      </c>
      <c r="C76" s="13" t="s">
        <v>7</v>
      </c>
      <c r="D76" s="14">
        <v>10</v>
      </c>
      <c r="E76" s="14">
        <v>0.6</v>
      </c>
      <c r="F76" s="14">
        <f t="shared" si="1"/>
        <v>6</v>
      </c>
      <c r="G76" s="15"/>
      <c r="H76" t="s">
        <v>165</v>
      </c>
      <c r="I76" s="29"/>
      <c r="J76" t="s">
        <v>170</v>
      </c>
    </row>
    <row r="77" spans="1:10">
      <c r="A77" s="11">
        <v>72</v>
      </c>
      <c r="B77" s="12" t="s">
        <v>29</v>
      </c>
      <c r="C77" s="13" t="s">
        <v>7</v>
      </c>
      <c r="D77" s="14">
        <v>50</v>
      </c>
      <c r="E77" s="14">
        <v>3</v>
      </c>
      <c r="F77" s="14">
        <f t="shared" si="1"/>
        <v>150</v>
      </c>
      <c r="G77" s="15"/>
      <c r="H77" t="s">
        <v>165</v>
      </c>
      <c r="I77" s="29"/>
      <c r="J77" t="s">
        <v>170</v>
      </c>
    </row>
    <row r="78" spans="1:10">
      <c r="A78" s="11">
        <v>73</v>
      </c>
      <c r="B78" s="12" t="s">
        <v>30</v>
      </c>
      <c r="C78" s="13" t="s">
        <v>7</v>
      </c>
      <c r="D78" s="14">
        <v>70</v>
      </c>
      <c r="E78" s="14">
        <v>3</v>
      </c>
      <c r="F78" s="14">
        <f t="shared" si="1"/>
        <v>210</v>
      </c>
      <c r="G78" s="15"/>
      <c r="H78" t="s">
        <v>165</v>
      </c>
      <c r="I78" s="29"/>
      <c r="J78" t="s">
        <v>170</v>
      </c>
    </row>
    <row r="79" spans="1:10">
      <c r="A79" s="11">
        <v>74</v>
      </c>
      <c r="B79" s="33" t="s">
        <v>158</v>
      </c>
      <c r="C79" s="34"/>
      <c r="D79" s="35"/>
      <c r="E79" s="35"/>
      <c r="F79" s="35"/>
      <c r="G79" s="36"/>
      <c r="H79" t="s">
        <v>165</v>
      </c>
      <c r="I79" s="39" t="s">
        <v>159</v>
      </c>
      <c r="J79" t="s">
        <v>170</v>
      </c>
    </row>
    <row r="80" spans="1:10" ht="25.5">
      <c r="A80" s="11">
        <v>75</v>
      </c>
      <c r="B80" s="12" t="s">
        <v>33</v>
      </c>
      <c r="C80" s="13" t="s">
        <v>13</v>
      </c>
      <c r="D80" s="14">
        <v>1</v>
      </c>
      <c r="E80" s="14">
        <v>88</v>
      </c>
      <c r="F80" s="14">
        <f t="shared" ref="F80:F95" si="2">D80*E80</f>
        <v>88</v>
      </c>
      <c r="G80" s="15"/>
      <c r="H80" t="s">
        <v>165</v>
      </c>
      <c r="I80" s="29"/>
      <c r="J80" t="s">
        <v>170</v>
      </c>
    </row>
    <row r="81" spans="1:10" ht="25.5">
      <c r="A81" s="11">
        <v>76</v>
      </c>
      <c r="B81" s="12" t="s">
        <v>34</v>
      </c>
      <c r="C81" s="13" t="s">
        <v>13</v>
      </c>
      <c r="D81" s="14">
        <v>1</v>
      </c>
      <c r="E81" s="14">
        <v>152</v>
      </c>
      <c r="F81" s="14">
        <f t="shared" si="2"/>
        <v>152</v>
      </c>
      <c r="G81" s="15"/>
      <c r="H81" t="s">
        <v>165</v>
      </c>
      <c r="I81" s="29"/>
      <c r="J81" t="s">
        <v>170</v>
      </c>
    </row>
    <row r="82" spans="1:10">
      <c r="A82" s="11">
        <v>77</v>
      </c>
      <c r="B82" s="12" t="s">
        <v>35</v>
      </c>
      <c r="C82" s="13" t="s">
        <v>7</v>
      </c>
      <c r="D82" s="14">
        <v>3</v>
      </c>
      <c r="E82" s="14">
        <v>116</v>
      </c>
      <c r="F82" s="14">
        <f t="shared" si="2"/>
        <v>348</v>
      </c>
      <c r="G82" s="15"/>
      <c r="H82" t="s">
        <v>165</v>
      </c>
      <c r="I82" s="29"/>
      <c r="J82" t="s">
        <v>170</v>
      </c>
    </row>
    <row r="83" spans="1:10">
      <c r="A83" s="11">
        <v>78</v>
      </c>
      <c r="B83" s="12" t="s">
        <v>37</v>
      </c>
      <c r="C83" s="13" t="s">
        <v>7</v>
      </c>
      <c r="D83" s="14">
        <v>30</v>
      </c>
      <c r="E83" s="14">
        <v>5</v>
      </c>
      <c r="F83" s="14">
        <f t="shared" si="2"/>
        <v>150</v>
      </c>
      <c r="G83" s="15"/>
      <c r="H83" t="s">
        <v>165</v>
      </c>
      <c r="I83" s="29"/>
      <c r="J83" t="s">
        <v>170</v>
      </c>
    </row>
    <row r="84" spans="1:10">
      <c r="A84" s="11">
        <v>79</v>
      </c>
      <c r="B84" s="37" t="s">
        <v>21</v>
      </c>
      <c r="C84" s="13" t="s">
        <v>7</v>
      </c>
      <c r="D84" s="14">
        <v>20</v>
      </c>
      <c r="E84" s="14">
        <v>2.1</v>
      </c>
      <c r="F84" s="14">
        <f t="shared" si="2"/>
        <v>42</v>
      </c>
      <c r="G84" s="15"/>
      <c r="H84" t="s">
        <v>165</v>
      </c>
      <c r="I84" s="39" t="s">
        <v>160</v>
      </c>
      <c r="J84" t="s">
        <v>170</v>
      </c>
    </row>
    <row r="85" spans="1:10">
      <c r="A85" s="11">
        <v>80</v>
      </c>
      <c r="B85" s="38" t="s">
        <v>23</v>
      </c>
      <c r="C85" s="13" t="s">
        <v>7</v>
      </c>
      <c r="D85" s="14">
        <v>20</v>
      </c>
      <c r="E85" s="14">
        <v>2.1</v>
      </c>
      <c r="F85" s="14">
        <f t="shared" si="2"/>
        <v>42</v>
      </c>
      <c r="G85" s="15"/>
      <c r="H85" t="s">
        <v>165</v>
      </c>
      <c r="I85" s="29"/>
      <c r="J85" t="s">
        <v>170</v>
      </c>
    </row>
    <row r="86" spans="1:10">
      <c r="A86" s="11">
        <v>81</v>
      </c>
      <c r="B86" s="12" t="s">
        <v>59</v>
      </c>
      <c r="C86" s="13" t="s">
        <v>13</v>
      </c>
      <c r="D86" s="14">
        <v>3</v>
      </c>
      <c r="E86" s="14">
        <v>160</v>
      </c>
      <c r="F86" s="14">
        <f t="shared" si="2"/>
        <v>480</v>
      </c>
      <c r="G86" s="15"/>
      <c r="H86" t="s">
        <v>165</v>
      </c>
      <c r="I86" s="31"/>
      <c r="J86" t="s">
        <v>170</v>
      </c>
    </row>
    <row r="87" spans="1:10">
      <c r="A87" s="11">
        <v>82</v>
      </c>
      <c r="B87" s="13" t="s">
        <v>38</v>
      </c>
      <c r="C87" s="13" t="s">
        <v>7</v>
      </c>
      <c r="D87" s="14">
        <v>7</v>
      </c>
      <c r="E87" s="14">
        <v>15.5</v>
      </c>
      <c r="F87" s="14">
        <f t="shared" si="2"/>
        <v>108.5</v>
      </c>
      <c r="G87" s="15"/>
      <c r="H87" t="s">
        <v>165</v>
      </c>
      <c r="I87" s="31"/>
      <c r="J87" t="s">
        <v>170</v>
      </c>
    </row>
    <row r="88" spans="1:10">
      <c r="A88" s="11">
        <v>83</v>
      </c>
      <c r="B88" s="12" t="s">
        <v>81</v>
      </c>
      <c r="C88" s="13" t="s">
        <v>7</v>
      </c>
      <c r="D88" s="14">
        <v>2</v>
      </c>
      <c r="E88" s="14">
        <v>31</v>
      </c>
      <c r="F88" s="14">
        <f t="shared" si="2"/>
        <v>62</v>
      </c>
      <c r="G88" s="15"/>
      <c r="H88" t="s">
        <v>165</v>
      </c>
      <c r="I88" s="31"/>
      <c r="J88" t="s">
        <v>170</v>
      </c>
    </row>
    <row r="89" spans="1:10">
      <c r="A89" s="11">
        <v>84</v>
      </c>
      <c r="B89" s="12" t="s">
        <v>39</v>
      </c>
      <c r="C89" s="13" t="s">
        <v>13</v>
      </c>
      <c r="D89" s="14">
        <v>1</v>
      </c>
      <c r="E89" s="14">
        <v>133</v>
      </c>
      <c r="F89" s="14">
        <f t="shared" si="2"/>
        <v>133</v>
      </c>
      <c r="G89" s="15"/>
      <c r="H89" t="s">
        <v>165</v>
      </c>
      <c r="I89" s="31"/>
      <c r="J89" t="s">
        <v>170</v>
      </c>
    </row>
    <row r="90" spans="1:10">
      <c r="A90" s="11">
        <v>85</v>
      </c>
      <c r="B90" s="12" t="s">
        <v>40</v>
      </c>
      <c r="C90" s="13" t="s">
        <v>13</v>
      </c>
      <c r="D90" s="14">
        <v>1</v>
      </c>
      <c r="E90" s="14">
        <v>133</v>
      </c>
      <c r="F90" s="14">
        <f t="shared" si="2"/>
        <v>133</v>
      </c>
      <c r="G90" s="15"/>
      <c r="H90" t="s">
        <v>165</v>
      </c>
      <c r="I90" s="31"/>
      <c r="J90" t="s">
        <v>170</v>
      </c>
    </row>
    <row r="91" spans="1:10">
      <c r="A91" s="11">
        <v>86</v>
      </c>
      <c r="B91" s="12" t="s">
        <v>41</v>
      </c>
      <c r="C91" s="13" t="s">
        <v>13</v>
      </c>
      <c r="D91" s="14">
        <v>300</v>
      </c>
      <c r="E91" s="14">
        <v>23.5</v>
      </c>
      <c r="F91" s="14">
        <f t="shared" si="2"/>
        <v>7050</v>
      </c>
      <c r="G91" s="15"/>
      <c r="H91" t="s">
        <v>165</v>
      </c>
      <c r="I91" s="31"/>
      <c r="J91" t="s">
        <v>170</v>
      </c>
    </row>
    <row r="92" spans="1:10">
      <c r="A92" s="11">
        <v>87</v>
      </c>
      <c r="B92" s="12" t="s">
        <v>42</v>
      </c>
      <c r="C92" s="13" t="s">
        <v>13</v>
      </c>
      <c r="D92" s="14">
        <v>300</v>
      </c>
      <c r="E92" s="14">
        <v>23.5</v>
      </c>
      <c r="F92" s="14">
        <f t="shared" si="2"/>
        <v>7050</v>
      </c>
      <c r="G92" s="15"/>
      <c r="H92" t="s">
        <v>165</v>
      </c>
      <c r="I92" s="31"/>
      <c r="J92" t="s">
        <v>170</v>
      </c>
    </row>
    <row r="93" spans="1:10">
      <c r="A93" s="11">
        <v>88</v>
      </c>
      <c r="B93" s="12" t="s">
        <v>43</v>
      </c>
      <c r="C93" s="13" t="s">
        <v>13</v>
      </c>
      <c r="D93" s="14">
        <v>300</v>
      </c>
      <c r="E93" s="14">
        <v>23.5</v>
      </c>
      <c r="F93" s="14">
        <f t="shared" si="2"/>
        <v>7050</v>
      </c>
      <c r="G93" s="15"/>
      <c r="H93" t="s">
        <v>165</v>
      </c>
      <c r="I93" s="31"/>
      <c r="J93" t="s">
        <v>170</v>
      </c>
    </row>
    <row r="94" spans="1:10">
      <c r="A94" s="11">
        <v>89</v>
      </c>
      <c r="B94" s="12" t="s">
        <v>44</v>
      </c>
      <c r="C94" s="13" t="s">
        <v>13</v>
      </c>
      <c r="D94" s="14">
        <v>2</v>
      </c>
      <c r="E94" s="14">
        <v>28</v>
      </c>
      <c r="F94" s="14">
        <f t="shared" si="2"/>
        <v>56</v>
      </c>
      <c r="G94" s="15"/>
      <c r="H94" t="s">
        <v>165</v>
      </c>
      <c r="I94" s="31"/>
      <c r="J94" t="s">
        <v>170</v>
      </c>
    </row>
    <row r="95" spans="1:10">
      <c r="A95" s="11">
        <v>90</v>
      </c>
      <c r="B95" s="12" t="s">
        <v>45</v>
      </c>
      <c r="C95" s="13" t="s">
        <v>13</v>
      </c>
      <c r="D95" s="14">
        <v>3</v>
      </c>
      <c r="E95" s="14">
        <v>28</v>
      </c>
      <c r="F95" s="14">
        <f t="shared" si="2"/>
        <v>84</v>
      </c>
      <c r="G95" s="15"/>
      <c r="H95" t="s">
        <v>165</v>
      </c>
      <c r="I95" s="31"/>
      <c r="J95" t="s">
        <v>170</v>
      </c>
    </row>
    <row r="96" spans="1:10">
      <c r="A96" s="11">
        <v>91</v>
      </c>
      <c r="B96" s="33" t="s">
        <v>164</v>
      </c>
      <c r="C96" s="34"/>
      <c r="D96" s="35"/>
      <c r="E96" s="35"/>
      <c r="F96" s="35"/>
      <c r="G96" s="36"/>
      <c r="H96" t="s">
        <v>165</v>
      </c>
      <c r="J96" t="s">
        <v>170</v>
      </c>
    </row>
    <row r="97" spans="1:10">
      <c r="A97" s="11">
        <v>92</v>
      </c>
      <c r="B97" s="12" t="s">
        <v>46</v>
      </c>
      <c r="C97" s="13" t="s">
        <v>13</v>
      </c>
      <c r="D97" s="14">
        <v>260</v>
      </c>
      <c r="E97" s="14">
        <v>2</v>
      </c>
      <c r="F97" s="14">
        <f>D97*E97</f>
        <v>520</v>
      </c>
      <c r="G97" s="15"/>
      <c r="H97" t="s">
        <v>165</v>
      </c>
      <c r="I97" s="31"/>
      <c r="J97" t="s">
        <v>170</v>
      </c>
    </row>
    <row r="98" spans="1:10">
      <c r="A98" s="11">
        <v>93</v>
      </c>
      <c r="B98" s="12" t="s">
        <v>47</v>
      </c>
      <c r="C98" s="13" t="s">
        <v>13</v>
      </c>
      <c r="D98" s="14">
        <v>20</v>
      </c>
      <c r="E98" s="14">
        <v>2</v>
      </c>
      <c r="F98" s="14">
        <f>D98*E98</f>
        <v>40</v>
      </c>
      <c r="G98" s="15"/>
      <c r="H98" t="s">
        <v>165</v>
      </c>
      <c r="I98" s="31"/>
      <c r="J98" t="s">
        <v>170</v>
      </c>
    </row>
    <row r="99" spans="1:10">
      <c r="A99" s="11">
        <v>94</v>
      </c>
      <c r="B99" s="12" t="s">
        <v>48</v>
      </c>
      <c r="C99" s="13" t="s">
        <v>13</v>
      </c>
      <c r="D99" s="14">
        <v>14</v>
      </c>
      <c r="E99" s="14">
        <v>23.75</v>
      </c>
      <c r="F99" s="14">
        <f>D99*E99</f>
        <v>332.5</v>
      </c>
      <c r="G99" s="15"/>
      <c r="H99" t="s">
        <v>165</v>
      </c>
      <c r="I99" s="31"/>
      <c r="J99" t="s">
        <v>170</v>
      </c>
    </row>
    <row r="100" spans="1:10" ht="45" customHeight="1">
      <c r="A100" s="11">
        <v>95</v>
      </c>
      <c r="B100" s="33" t="s">
        <v>163</v>
      </c>
      <c r="C100" s="34"/>
      <c r="D100" s="35"/>
      <c r="E100" s="35"/>
      <c r="F100" s="35"/>
      <c r="G100" s="36"/>
      <c r="H100" t="s">
        <v>165</v>
      </c>
      <c r="J100" t="s">
        <v>170</v>
      </c>
    </row>
    <row r="101" spans="1:10">
      <c r="A101" s="11">
        <v>96</v>
      </c>
      <c r="B101" s="12" t="s">
        <v>49</v>
      </c>
      <c r="C101" s="13" t="s">
        <v>7</v>
      </c>
      <c r="D101" s="14">
        <v>30</v>
      </c>
      <c r="E101" s="14">
        <v>1.1000000000000001</v>
      </c>
      <c r="F101" s="14">
        <f t="shared" ref="F101:F130" si="3">D101*E101</f>
        <v>33</v>
      </c>
      <c r="G101" s="15"/>
      <c r="H101" t="s">
        <v>165</v>
      </c>
      <c r="I101" s="31"/>
      <c r="J101" t="s">
        <v>170</v>
      </c>
    </row>
    <row r="102" spans="1:10">
      <c r="A102" s="11">
        <v>97</v>
      </c>
      <c r="B102" s="12" t="s">
        <v>50</v>
      </c>
      <c r="C102" s="13" t="s">
        <v>7</v>
      </c>
      <c r="D102" s="14">
        <v>20</v>
      </c>
      <c r="E102" s="14">
        <v>1.1000000000000001</v>
      </c>
      <c r="F102" s="14">
        <f t="shared" si="3"/>
        <v>22</v>
      </c>
      <c r="G102" s="15"/>
      <c r="H102" t="s">
        <v>165</v>
      </c>
      <c r="I102" s="31"/>
      <c r="J102" t="s">
        <v>170</v>
      </c>
    </row>
    <row r="103" spans="1:10" ht="31.5" customHeight="1">
      <c r="A103" s="11">
        <v>98</v>
      </c>
      <c r="B103" s="12" t="s">
        <v>51</v>
      </c>
      <c r="C103" s="13" t="s">
        <v>7</v>
      </c>
      <c r="D103" s="14">
        <v>2</v>
      </c>
      <c r="E103" s="14">
        <v>1.1000000000000001</v>
      </c>
      <c r="F103" s="14">
        <f t="shared" si="3"/>
        <v>2.2000000000000002</v>
      </c>
      <c r="G103" s="15"/>
      <c r="H103" t="s">
        <v>165</v>
      </c>
      <c r="I103" s="31"/>
      <c r="J103" t="s">
        <v>170</v>
      </c>
    </row>
    <row r="104" spans="1:10">
      <c r="A104" s="11">
        <v>99</v>
      </c>
      <c r="B104" s="12" t="s">
        <v>82</v>
      </c>
      <c r="C104" s="13" t="s">
        <v>7</v>
      </c>
      <c r="D104" s="14">
        <v>2</v>
      </c>
      <c r="E104" s="14">
        <v>135</v>
      </c>
      <c r="F104" s="14">
        <f t="shared" si="3"/>
        <v>270</v>
      </c>
      <c r="G104" s="15"/>
      <c r="H104" t="s">
        <v>165</v>
      </c>
      <c r="I104" s="31"/>
      <c r="J104" t="s">
        <v>170</v>
      </c>
    </row>
    <row r="105" spans="1:10">
      <c r="A105" s="11">
        <v>100</v>
      </c>
      <c r="B105" s="12" t="s">
        <v>52</v>
      </c>
      <c r="C105" s="13" t="s">
        <v>13</v>
      </c>
      <c r="D105" s="14">
        <v>22</v>
      </c>
      <c r="E105" s="14">
        <v>9</v>
      </c>
      <c r="F105" s="14">
        <f t="shared" si="3"/>
        <v>198</v>
      </c>
      <c r="G105" s="15"/>
      <c r="H105" t="s">
        <v>165</v>
      </c>
      <c r="I105" s="31"/>
      <c r="J105" t="s">
        <v>170</v>
      </c>
    </row>
    <row r="106" spans="1:10">
      <c r="A106" s="11">
        <v>101</v>
      </c>
      <c r="B106" s="12" t="s">
        <v>58</v>
      </c>
      <c r="C106" s="13" t="s">
        <v>13</v>
      </c>
      <c r="D106" s="14">
        <v>3</v>
      </c>
      <c r="E106" s="14">
        <v>31</v>
      </c>
      <c r="F106" s="14">
        <f t="shared" si="3"/>
        <v>93</v>
      </c>
      <c r="G106" s="15"/>
      <c r="H106" t="s">
        <v>165</v>
      </c>
      <c r="I106" s="29"/>
      <c r="J106" t="s">
        <v>170</v>
      </c>
    </row>
    <row r="107" spans="1:10">
      <c r="A107" s="11">
        <v>102</v>
      </c>
      <c r="B107" s="13" t="s">
        <v>55</v>
      </c>
      <c r="C107" s="13" t="s">
        <v>13</v>
      </c>
      <c r="D107" s="14">
        <v>8</v>
      </c>
      <c r="E107" s="14">
        <v>22.5</v>
      </c>
      <c r="F107" s="14">
        <f t="shared" si="3"/>
        <v>180</v>
      </c>
      <c r="G107" s="15"/>
      <c r="H107" t="s">
        <v>165</v>
      </c>
      <c r="I107" s="29"/>
      <c r="J107" t="s">
        <v>170</v>
      </c>
    </row>
    <row r="108" spans="1:10">
      <c r="A108" s="11">
        <v>103</v>
      </c>
      <c r="B108" s="13" t="s">
        <v>56</v>
      </c>
      <c r="C108" s="13" t="s">
        <v>13</v>
      </c>
      <c r="D108" s="14">
        <v>6</v>
      </c>
      <c r="E108" s="14">
        <v>28</v>
      </c>
      <c r="F108" s="14">
        <f t="shared" si="3"/>
        <v>168</v>
      </c>
      <c r="G108" s="15"/>
      <c r="H108" t="s">
        <v>165</v>
      </c>
      <c r="I108" s="29"/>
      <c r="J108" t="s">
        <v>170</v>
      </c>
    </row>
    <row r="109" spans="1:10">
      <c r="A109" s="11">
        <v>104</v>
      </c>
      <c r="B109" s="40" t="s">
        <v>57</v>
      </c>
      <c r="C109" s="40" t="s">
        <v>13</v>
      </c>
      <c r="D109" s="45">
        <v>80</v>
      </c>
      <c r="E109" s="45">
        <v>2.2999999999999998</v>
      </c>
      <c r="F109" s="45">
        <f t="shared" si="3"/>
        <v>184</v>
      </c>
      <c r="G109" s="1"/>
      <c r="H109" t="s">
        <v>165</v>
      </c>
      <c r="I109" s="29"/>
      <c r="J109" t="s">
        <v>170</v>
      </c>
    </row>
    <row r="110" spans="1:10">
      <c r="A110" s="11">
        <v>105</v>
      </c>
      <c r="B110" s="40" t="s">
        <v>53</v>
      </c>
      <c r="C110" s="40" t="s">
        <v>13</v>
      </c>
      <c r="D110" s="45">
        <v>30</v>
      </c>
      <c r="E110" s="45">
        <v>12</v>
      </c>
      <c r="F110" s="45">
        <f t="shared" si="3"/>
        <v>360</v>
      </c>
      <c r="G110" s="1"/>
      <c r="H110" t="s">
        <v>165</v>
      </c>
      <c r="I110" s="29"/>
      <c r="J110" t="s">
        <v>170</v>
      </c>
    </row>
    <row r="111" spans="1:10">
      <c r="A111" s="11">
        <v>106</v>
      </c>
      <c r="B111" s="40" t="s">
        <v>54</v>
      </c>
      <c r="C111" s="40" t="s">
        <v>13</v>
      </c>
      <c r="D111" s="45">
        <v>30</v>
      </c>
      <c r="E111" s="45">
        <v>17</v>
      </c>
      <c r="F111" s="45">
        <f t="shared" si="3"/>
        <v>510</v>
      </c>
      <c r="G111" s="1"/>
      <c r="H111" t="s">
        <v>165</v>
      </c>
      <c r="I111" s="29"/>
      <c r="J111" t="s">
        <v>170</v>
      </c>
    </row>
    <row r="112" spans="1:10">
      <c r="A112" s="11">
        <v>107</v>
      </c>
      <c r="B112" s="12" t="s">
        <v>83</v>
      </c>
      <c r="C112" s="40" t="s">
        <v>7</v>
      </c>
      <c r="D112" s="45">
        <v>4</v>
      </c>
      <c r="E112" s="45">
        <v>347</v>
      </c>
      <c r="F112" s="45">
        <f t="shared" si="3"/>
        <v>1388</v>
      </c>
      <c r="G112" s="1"/>
      <c r="H112" t="s">
        <v>165</v>
      </c>
      <c r="I112" s="31"/>
      <c r="J112" t="s">
        <v>170</v>
      </c>
    </row>
    <row r="113" spans="1:10">
      <c r="A113" s="11">
        <v>108</v>
      </c>
      <c r="B113" s="49" t="s">
        <v>60</v>
      </c>
      <c r="C113" s="40" t="s">
        <v>7</v>
      </c>
      <c r="D113" s="45">
        <v>84</v>
      </c>
      <c r="E113" s="45">
        <v>22</v>
      </c>
      <c r="F113" s="45">
        <f t="shared" si="3"/>
        <v>1848</v>
      </c>
      <c r="G113" s="1"/>
      <c r="H113" t="s">
        <v>165</v>
      </c>
      <c r="J113" t="s">
        <v>170</v>
      </c>
    </row>
    <row r="114" spans="1:10">
      <c r="A114" s="11">
        <v>109</v>
      </c>
      <c r="B114" s="51" t="s">
        <v>107</v>
      </c>
      <c r="C114" s="40" t="s">
        <v>7</v>
      </c>
      <c r="D114" s="45">
        <v>65</v>
      </c>
      <c r="E114" s="45">
        <v>6</v>
      </c>
      <c r="F114" s="45">
        <f t="shared" si="3"/>
        <v>390</v>
      </c>
      <c r="G114" s="1"/>
      <c r="H114" t="s">
        <v>165</v>
      </c>
      <c r="J114" t="s">
        <v>170</v>
      </c>
    </row>
    <row r="115" spans="1:10">
      <c r="A115" s="11">
        <v>110</v>
      </c>
      <c r="B115" s="40" t="s">
        <v>61</v>
      </c>
      <c r="C115" s="40" t="s">
        <v>7</v>
      </c>
      <c r="D115" s="45">
        <v>2</v>
      </c>
      <c r="E115" s="45">
        <v>12.1</v>
      </c>
      <c r="F115" s="45">
        <f t="shared" si="3"/>
        <v>24.2</v>
      </c>
      <c r="G115" s="1"/>
      <c r="H115" t="s">
        <v>165</v>
      </c>
      <c r="I115" s="29"/>
      <c r="J115" t="s">
        <v>170</v>
      </c>
    </row>
    <row r="116" spans="1:10">
      <c r="A116" s="11">
        <v>111</v>
      </c>
      <c r="B116" s="4" t="s">
        <v>62</v>
      </c>
      <c r="C116" s="40" t="s">
        <v>7</v>
      </c>
      <c r="D116" s="45">
        <v>9</v>
      </c>
      <c r="E116" s="45">
        <v>8.5</v>
      </c>
      <c r="F116" s="45">
        <f t="shared" si="3"/>
        <v>76.5</v>
      </c>
      <c r="G116" s="1"/>
      <c r="H116" t="s">
        <v>165</v>
      </c>
      <c r="I116" s="29"/>
      <c r="J116" t="s">
        <v>170</v>
      </c>
    </row>
    <row r="117" spans="1:10">
      <c r="A117" s="11">
        <v>112</v>
      </c>
      <c r="B117" s="4" t="s">
        <v>63</v>
      </c>
      <c r="C117" s="40" t="s">
        <v>7</v>
      </c>
      <c r="D117" s="45">
        <v>7</v>
      </c>
      <c r="E117" s="45">
        <v>8.5</v>
      </c>
      <c r="F117" s="45">
        <f t="shared" si="3"/>
        <v>59.5</v>
      </c>
      <c r="G117" s="1"/>
      <c r="H117" t="s">
        <v>165</v>
      </c>
      <c r="I117" s="29"/>
      <c r="J117" t="s">
        <v>170</v>
      </c>
    </row>
    <row r="118" spans="1:10">
      <c r="A118" s="11">
        <v>113</v>
      </c>
      <c r="B118" s="4" t="s">
        <v>64</v>
      </c>
      <c r="C118" s="40" t="s">
        <v>7</v>
      </c>
      <c r="D118" s="45">
        <v>7</v>
      </c>
      <c r="E118" s="45">
        <v>8.5</v>
      </c>
      <c r="F118" s="45">
        <f t="shared" si="3"/>
        <v>59.5</v>
      </c>
      <c r="G118" s="1"/>
      <c r="H118" t="s">
        <v>165</v>
      </c>
      <c r="I118" s="29"/>
      <c r="J118" t="s">
        <v>170</v>
      </c>
    </row>
    <row r="119" spans="1:10">
      <c r="A119" s="11">
        <v>114</v>
      </c>
      <c r="B119" s="4" t="s">
        <v>65</v>
      </c>
      <c r="C119" s="40" t="s">
        <v>7</v>
      </c>
      <c r="D119" s="45">
        <v>3</v>
      </c>
      <c r="E119" s="45">
        <v>8.5</v>
      </c>
      <c r="F119" s="45">
        <f t="shared" si="3"/>
        <v>25.5</v>
      </c>
      <c r="G119" s="1"/>
      <c r="H119" t="s">
        <v>165</v>
      </c>
      <c r="I119" s="29"/>
      <c r="J119" t="s">
        <v>170</v>
      </c>
    </row>
    <row r="120" spans="1:10">
      <c r="A120" s="11">
        <v>115</v>
      </c>
      <c r="B120" s="4" t="s">
        <v>66</v>
      </c>
      <c r="C120" s="40" t="s">
        <v>7</v>
      </c>
      <c r="D120" s="45">
        <v>2</v>
      </c>
      <c r="E120" s="45">
        <v>8.5</v>
      </c>
      <c r="F120" s="45">
        <f t="shared" si="3"/>
        <v>17</v>
      </c>
      <c r="G120" s="1"/>
      <c r="H120" t="s">
        <v>165</v>
      </c>
      <c r="I120" s="29"/>
      <c r="J120" t="s">
        <v>170</v>
      </c>
    </row>
    <row r="121" spans="1:10">
      <c r="A121" s="11">
        <v>116</v>
      </c>
      <c r="B121" s="4" t="s">
        <v>69</v>
      </c>
      <c r="C121" s="40" t="s">
        <v>7</v>
      </c>
      <c r="D121" s="45">
        <v>4</v>
      </c>
      <c r="E121" s="45">
        <v>22</v>
      </c>
      <c r="F121" s="45">
        <f t="shared" si="3"/>
        <v>88</v>
      </c>
      <c r="G121" s="1"/>
      <c r="H121" t="s">
        <v>165</v>
      </c>
      <c r="I121" s="31"/>
      <c r="J121" t="s">
        <v>170</v>
      </c>
    </row>
    <row r="122" spans="1:10">
      <c r="A122" s="11">
        <v>117</v>
      </c>
      <c r="B122" s="4" t="s">
        <v>70</v>
      </c>
      <c r="C122" s="40" t="s">
        <v>7</v>
      </c>
      <c r="D122" s="45">
        <v>4</v>
      </c>
      <c r="E122" s="45">
        <v>29.8</v>
      </c>
      <c r="F122" s="45">
        <f t="shared" si="3"/>
        <v>119.2</v>
      </c>
      <c r="G122" s="1"/>
      <c r="H122" t="s">
        <v>165</v>
      </c>
      <c r="I122" s="31"/>
      <c r="J122" t="s">
        <v>170</v>
      </c>
    </row>
    <row r="123" spans="1:10">
      <c r="A123" s="11">
        <v>118</v>
      </c>
      <c r="B123" s="12" t="s">
        <v>67</v>
      </c>
      <c r="C123" s="13" t="s">
        <v>7</v>
      </c>
      <c r="D123" s="14">
        <v>4</v>
      </c>
      <c r="E123" s="14">
        <v>17.2</v>
      </c>
      <c r="F123" s="14">
        <f t="shared" si="3"/>
        <v>68.8</v>
      </c>
      <c r="G123" s="15"/>
      <c r="H123" t="s">
        <v>165</v>
      </c>
      <c r="I123" s="31"/>
      <c r="J123" t="s">
        <v>170</v>
      </c>
    </row>
    <row r="124" spans="1:10">
      <c r="A124" s="11">
        <v>119</v>
      </c>
      <c r="B124" s="12" t="s">
        <v>68</v>
      </c>
      <c r="C124" s="40" t="s">
        <v>7</v>
      </c>
      <c r="D124" s="45">
        <v>4</v>
      </c>
      <c r="E124" s="45">
        <v>17.2</v>
      </c>
      <c r="F124" s="45">
        <f t="shared" si="3"/>
        <v>68.8</v>
      </c>
      <c r="G124" s="1"/>
      <c r="H124" t="s">
        <v>165</v>
      </c>
      <c r="I124" s="31"/>
      <c r="J124" t="s">
        <v>170</v>
      </c>
    </row>
    <row r="125" spans="1:10">
      <c r="A125" s="11">
        <v>120</v>
      </c>
      <c r="B125" s="50" t="s">
        <v>161</v>
      </c>
      <c r="C125" s="52" t="s">
        <v>13</v>
      </c>
      <c r="D125" s="53">
        <v>3</v>
      </c>
      <c r="E125" s="53">
        <v>142.80000000000001</v>
      </c>
      <c r="F125" s="53">
        <f t="shared" si="3"/>
        <v>428.40000000000003</v>
      </c>
      <c r="G125" s="1"/>
      <c r="H125" t="s">
        <v>165</v>
      </c>
      <c r="I125" t="s">
        <v>162</v>
      </c>
      <c r="J125" t="s">
        <v>170</v>
      </c>
    </row>
    <row r="126" spans="1:10">
      <c r="A126" s="11">
        <v>121</v>
      </c>
      <c r="B126" s="12" t="s">
        <v>75</v>
      </c>
      <c r="C126" s="40" t="s">
        <v>7</v>
      </c>
      <c r="D126" s="45">
        <v>400</v>
      </c>
      <c r="E126" s="45">
        <v>0.3</v>
      </c>
      <c r="F126" s="45">
        <f t="shared" si="3"/>
        <v>120</v>
      </c>
      <c r="G126" s="1"/>
      <c r="H126" t="s">
        <v>165</v>
      </c>
      <c r="I126" s="29"/>
      <c r="J126" t="s">
        <v>170</v>
      </c>
    </row>
    <row r="127" spans="1:10">
      <c r="A127" s="11">
        <v>122</v>
      </c>
      <c r="B127" s="38" t="s">
        <v>22</v>
      </c>
      <c r="C127" s="40" t="s">
        <v>7</v>
      </c>
      <c r="D127" s="45">
        <v>50</v>
      </c>
      <c r="E127" s="45">
        <v>1.1000000000000001</v>
      </c>
      <c r="F127" s="45">
        <f t="shared" si="3"/>
        <v>55.000000000000007</v>
      </c>
      <c r="G127" s="1"/>
      <c r="H127" t="s">
        <v>165</v>
      </c>
      <c r="J127" t="s">
        <v>170</v>
      </c>
    </row>
    <row r="128" spans="1:10">
      <c r="A128" s="11">
        <v>123</v>
      </c>
      <c r="B128" s="49" t="s">
        <v>19</v>
      </c>
      <c r="C128" s="40" t="s">
        <v>13</v>
      </c>
      <c r="D128" s="45">
        <v>1</v>
      </c>
      <c r="E128" s="45">
        <v>375</v>
      </c>
      <c r="F128" s="45">
        <f t="shared" si="3"/>
        <v>375</v>
      </c>
      <c r="G128" s="1"/>
      <c r="H128" t="s">
        <v>165</v>
      </c>
      <c r="J128" t="s">
        <v>170</v>
      </c>
    </row>
    <row r="129" spans="1:10">
      <c r="A129" s="11">
        <v>124</v>
      </c>
      <c r="B129" s="4" t="s">
        <v>76</v>
      </c>
      <c r="C129" s="40" t="s">
        <v>13</v>
      </c>
      <c r="D129" s="45">
        <v>3</v>
      </c>
      <c r="E129" s="45">
        <v>11</v>
      </c>
      <c r="F129" s="45">
        <f t="shared" si="3"/>
        <v>33</v>
      </c>
      <c r="G129" s="1"/>
      <c r="H129" t="s">
        <v>165</v>
      </c>
      <c r="I129" s="31"/>
      <c r="J129" t="s">
        <v>170</v>
      </c>
    </row>
    <row r="130" spans="1:10">
      <c r="A130" s="11">
        <v>125</v>
      </c>
      <c r="B130" s="4" t="s">
        <v>77</v>
      </c>
      <c r="C130" s="40" t="s">
        <v>13</v>
      </c>
      <c r="D130" s="45">
        <v>11</v>
      </c>
      <c r="E130" s="45">
        <v>13</v>
      </c>
      <c r="F130" s="45">
        <f t="shared" si="3"/>
        <v>143</v>
      </c>
      <c r="G130" s="1"/>
      <c r="H130" t="s">
        <v>165</v>
      </c>
      <c r="I130" s="31"/>
      <c r="J130" t="s">
        <v>170</v>
      </c>
    </row>
    <row r="132" spans="1:10" ht="21" customHeight="1">
      <c r="A132" s="125" t="s">
        <v>113</v>
      </c>
      <c r="B132" s="126"/>
      <c r="C132" s="126"/>
      <c r="D132" s="126"/>
      <c r="E132" s="126"/>
      <c r="F132" s="126"/>
      <c r="G132" s="127"/>
    </row>
    <row r="133" spans="1:10" ht="21" customHeight="1">
      <c r="A133" s="128" t="s">
        <v>114</v>
      </c>
      <c r="B133" s="129"/>
      <c r="C133" s="129"/>
      <c r="D133" s="129"/>
      <c r="E133" s="129"/>
      <c r="F133" s="129"/>
      <c r="G133" s="130"/>
    </row>
  </sheetData>
  <autoFilter ref="A5:J130">
    <sortState ref="A6:J130">
      <sortCondition ref="J6:J130"/>
      <sortCondition ref="B6:B130"/>
    </sortState>
  </autoFilter>
  <sortState ref="B6:G24">
    <sortCondition ref="B6:B24"/>
    <sortCondition ref="C6:C24"/>
  </sortState>
  <mergeCells count="4">
    <mergeCell ref="A1:B1"/>
    <mergeCell ref="A3:D3"/>
    <mergeCell ref="A132:G132"/>
    <mergeCell ref="A133:G133"/>
  </mergeCells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topLeftCell="A22" workbookViewId="0">
      <selection activeCell="A5" sqref="A5:G5"/>
    </sheetView>
  </sheetViews>
  <sheetFormatPr defaultColWidth="9.140625" defaultRowHeight="12.75"/>
  <cols>
    <col min="1" max="1" width="4.42578125" style="16" customWidth="1"/>
    <col min="2" max="2" width="41.85546875" style="17" customWidth="1"/>
    <col min="3" max="3" width="5.42578125" style="18" customWidth="1"/>
    <col min="4" max="4" width="5.85546875" style="18" customWidth="1"/>
    <col min="5" max="5" width="8.5703125" style="18" customWidth="1"/>
    <col min="6" max="6" width="9.85546875" style="18" customWidth="1"/>
    <col min="7" max="7" width="11.42578125" style="18" customWidth="1"/>
    <col min="8" max="8" width="55.5703125" style="2" bestFit="1" customWidth="1"/>
    <col min="9" max="9" width="20.5703125" style="2" customWidth="1"/>
    <col min="10" max="16384" width="9.140625" style="2"/>
  </cols>
  <sheetData>
    <row r="1" spans="1:10" ht="12.75" customHeight="1">
      <c r="A1" s="124" t="s">
        <v>0</v>
      </c>
      <c r="B1" s="124"/>
      <c r="C1" s="1"/>
      <c r="D1" s="1"/>
      <c r="E1" s="1"/>
      <c r="F1" s="1"/>
      <c r="G1" s="1"/>
    </row>
    <row r="2" spans="1:10">
      <c r="A2" s="3"/>
      <c r="B2" s="4"/>
      <c r="C2" s="1"/>
      <c r="D2" s="1"/>
      <c r="E2" s="1"/>
      <c r="F2" s="1"/>
      <c r="G2" s="1"/>
    </row>
    <row r="3" spans="1:10" ht="25.5" customHeight="1">
      <c r="A3" s="124" t="s">
        <v>1</v>
      </c>
      <c r="B3" s="124"/>
      <c r="C3" s="124"/>
      <c r="D3" s="124"/>
      <c r="E3" s="5"/>
      <c r="F3" s="5"/>
      <c r="G3" s="1"/>
    </row>
    <row r="4" spans="1:10" ht="18.75" customHeight="1">
      <c r="A4" s="3"/>
      <c r="B4" s="5"/>
      <c r="C4" s="5"/>
      <c r="D4" s="5"/>
      <c r="E4" s="5"/>
      <c r="F4" s="5"/>
      <c r="G4" s="1"/>
    </row>
    <row r="5" spans="1:10" ht="31.5" customHeight="1">
      <c r="A5" s="6" t="s">
        <v>2</v>
      </c>
      <c r="B5" s="7" t="s">
        <v>3</v>
      </c>
      <c r="C5" s="8"/>
      <c r="D5" s="8"/>
      <c r="E5" s="9" t="s">
        <v>4</v>
      </c>
      <c r="F5" s="10" t="s">
        <v>5</v>
      </c>
      <c r="G5" s="10" t="s">
        <v>6</v>
      </c>
      <c r="H5" s="20" t="s">
        <v>117</v>
      </c>
      <c r="I5" s="20" t="s">
        <v>118</v>
      </c>
      <c r="J5" t="s">
        <v>171</v>
      </c>
    </row>
    <row r="6" spans="1:10" ht="42.75" customHeight="1">
      <c r="A6" s="11">
        <v>1</v>
      </c>
      <c r="B6" s="12" t="s">
        <v>115</v>
      </c>
      <c r="C6" s="13" t="s">
        <v>7</v>
      </c>
      <c r="D6" s="14">
        <v>200</v>
      </c>
      <c r="E6" s="14">
        <v>59.9</v>
      </c>
      <c r="F6" s="14">
        <f>D6*E6</f>
        <v>11980</v>
      </c>
      <c r="G6" s="15"/>
      <c r="H6" s="20" t="s">
        <v>154</v>
      </c>
      <c r="I6"/>
      <c r="J6" t="s">
        <v>167</v>
      </c>
    </row>
    <row r="7" spans="1:10" ht="42" customHeight="1">
      <c r="A7" s="11">
        <v>2</v>
      </c>
      <c r="B7" s="12" t="s">
        <v>116</v>
      </c>
      <c r="C7" s="13" t="s">
        <v>7</v>
      </c>
      <c r="D7" s="14">
        <v>13</v>
      </c>
      <c r="E7" s="14">
        <v>49</v>
      </c>
      <c r="F7" s="14">
        <f>D7*E7</f>
        <v>637</v>
      </c>
      <c r="G7" s="15"/>
      <c r="H7" s="20" t="s">
        <v>154</v>
      </c>
      <c r="I7"/>
      <c r="J7" t="s">
        <v>167</v>
      </c>
    </row>
    <row r="8" spans="1:10" ht="33.75" customHeight="1">
      <c r="A8" s="11">
        <v>3</v>
      </c>
      <c r="B8" s="22" t="s">
        <v>120</v>
      </c>
      <c r="C8" s="42" t="s">
        <v>7</v>
      </c>
      <c r="D8" s="46">
        <v>7</v>
      </c>
      <c r="E8" s="46">
        <v>35</v>
      </c>
      <c r="F8" s="14">
        <f>D8*E8</f>
        <v>245</v>
      </c>
      <c r="G8" s="47"/>
      <c r="H8" s="20" t="s">
        <v>154</v>
      </c>
      <c r="I8" s="20"/>
      <c r="J8" t="s">
        <v>167</v>
      </c>
    </row>
    <row r="9" spans="1:10" ht="43.5" customHeight="1">
      <c r="A9" s="11">
        <v>4</v>
      </c>
      <c r="B9" s="12" t="s">
        <v>8</v>
      </c>
      <c r="C9" s="13" t="s">
        <v>7</v>
      </c>
      <c r="D9" s="14">
        <v>34</v>
      </c>
      <c r="E9" s="14">
        <v>113</v>
      </c>
      <c r="F9" s="14">
        <f>D9*E9</f>
        <v>3842</v>
      </c>
      <c r="G9" s="15"/>
      <c r="H9" s="20" t="s">
        <v>154</v>
      </c>
      <c r="I9" s="20" t="s">
        <v>143</v>
      </c>
      <c r="J9" t="s">
        <v>167</v>
      </c>
    </row>
    <row r="10" spans="1:10" ht="38.25">
      <c r="A10" s="11">
        <v>5</v>
      </c>
      <c r="B10" s="28" t="s">
        <v>146</v>
      </c>
      <c r="C10" s="43" t="s">
        <v>7</v>
      </c>
      <c r="D10" s="46">
        <v>10</v>
      </c>
      <c r="E10" s="47"/>
      <c r="F10" s="47"/>
      <c r="G10" s="47"/>
      <c r="H10" s="20" t="s">
        <v>154</v>
      </c>
      <c r="I10" t="s">
        <v>144</v>
      </c>
      <c r="J10" t="s">
        <v>167</v>
      </c>
    </row>
    <row r="11" spans="1:10" ht="38.25">
      <c r="A11" s="11">
        <v>6</v>
      </c>
      <c r="B11" s="12" t="s">
        <v>9</v>
      </c>
      <c r="C11" s="13" t="s">
        <v>7</v>
      </c>
      <c r="D11" s="14">
        <v>20</v>
      </c>
      <c r="E11" s="14">
        <v>89.43</v>
      </c>
      <c r="F11" s="14">
        <f>D11*E11</f>
        <v>1788.6000000000001</v>
      </c>
      <c r="G11" s="15"/>
      <c r="H11" s="20" t="s">
        <v>154</v>
      </c>
      <c r="I11" t="s">
        <v>144</v>
      </c>
      <c r="J11" t="s">
        <v>167</v>
      </c>
    </row>
    <row r="12" spans="1:10" ht="25.5">
      <c r="A12" s="11">
        <v>7</v>
      </c>
      <c r="B12" s="28" t="s">
        <v>153</v>
      </c>
      <c r="C12" s="43" t="s">
        <v>7</v>
      </c>
      <c r="D12" s="46">
        <v>10</v>
      </c>
      <c r="E12" s="47"/>
      <c r="F12" s="47"/>
      <c r="G12" s="47"/>
      <c r="H12" s="20" t="s">
        <v>154</v>
      </c>
      <c r="I12" s="20" t="s">
        <v>151</v>
      </c>
      <c r="J12" t="s">
        <v>167</v>
      </c>
    </row>
    <row r="13" spans="1:10" ht="25.5">
      <c r="A13" s="11">
        <v>8</v>
      </c>
      <c r="B13" s="28" t="s">
        <v>152</v>
      </c>
      <c r="C13" s="43" t="s">
        <v>7</v>
      </c>
      <c r="D13" s="46">
        <v>10</v>
      </c>
      <c r="E13" s="47"/>
      <c r="F13" s="47"/>
      <c r="G13" s="47"/>
      <c r="H13" s="20" t="s">
        <v>154</v>
      </c>
      <c r="I13" s="20" t="s">
        <v>151</v>
      </c>
      <c r="J13" t="s">
        <v>167</v>
      </c>
    </row>
    <row r="14" spans="1:10">
      <c r="A14" s="11">
        <v>9</v>
      </c>
      <c r="B14" s="13" t="s">
        <v>119</v>
      </c>
      <c r="C14" s="13" t="s">
        <v>7</v>
      </c>
      <c r="D14" s="14">
        <v>30</v>
      </c>
      <c r="E14" s="14">
        <v>24.2</v>
      </c>
      <c r="F14" s="14">
        <f>D14*E14</f>
        <v>726</v>
      </c>
      <c r="G14" s="15"/>
      <c r="H14" s="20" t="s">
        <v>154</v>
      </c>
      <c r="I14" s="20"/>
      <c r="J14" t="s">
        <v>167</v>
      </c>
    </row>
    <row r="15" spans="1:10">
      <c r="A15" s="11">
        <v>10</v>
      </c>
      <c r="B15" s="22" t="s">
        <v>122</v>
      </c>
      <c r="C15" s="42" t="s">
        <v>7</v>
      </c>
      <c r="D15" s="46">
        <v>3</v>
      </c>
      <c r="E15" s="46"/>
      <c r="F15" s="47"/>
      <c r="G15" s="47"/>
      <c r="H15" s="20" t="s">
        <v>154</v>
      </c>
      <c r="I15" s="26"/>
      <c r="J15" t="s">
        <v>167</v>
      </c>
    </row>
    <row r="16" spans="1:10" ht="25.5">
      <c r="A16" s="11">
        <v>11</v>
      </c>
      <c r="B16" s="28" t="s">
        <v>147</v>
      </c>
      <c r="C16" s="43" t="s">
        <v>7</v>
      </c>
      <c r="D16" s="46">
        <v>10</v>
      </c>
      <c r="E16" s="47">
        <v>61</v>
      </c>
      <c r="F16" s="14">
        <f>D16*E16</f>
        <v>610</v>
      </c>
      <c r="G16" s="47"/>
      <c r="H16" s="20" t="s">
        <v>154</v>
      </c>
      <c r="I16" s="26" t="s">
        <v>148</v>
      </c>
      <c r="J16" t="s">
        <v>167</v>
      </c>
    </row>
    <row r="17" spans="1:10">
      <c r="A17" s="11">
        <v>12</v>
      </c>
      <c r="B17" s="28" t="s">
        <v>150</v>
      </c>
      <c r="C17" s="43" t="s">
        <v>7</v>
      </c>
      <c r="D17" s="46">
        <v>20</v>
      </c>
      <c r="E17" s="47"/>
      <c r="F17" s="47"/>
      <c r="G17" s="47"/>
      <c r="H17" s="20" t="s">
        <v>154</v>
      </c>
      <c r="I17" s="20"/>
      <c r="J17" t="s">
        <v>167</v>
      </c>
    </row>
    <row r="18" spans="1:10">
      <c r="A18" s="11">
        <v>13</v>
      </c>
      <c r="B18" s="13" t="s">
        <v>88</v>
      </c>
      <c r="C18" s="13" t="s">
        <v>7</v>
      </c>
      <c r="D18" s="14">
        <v>1</v>
      </c>
      <c r="E18" s="14">
        <v>110</v>
      </c>
      <c r="F18" s="14">
        <f>D18*E18</f>
        <v>110</v>
      </c>
      <c r="G18" s="15"/>
      <c r="H18" s="20" t="s">
        <v>154</v>
      </c>
      <c r="I18" s="27"/>
      <c r="J18" t="s">
        <v>167</v>
      </c>
    </row>
    <row r="19" spans="1:10">
      <c r="A19" s="11">
        <v>14</v>
      </c>
      <c r="B19" s="28" t="s">
        <v>166</v>
      </c>
      <c r="C19" s="43" t="s">
        <v>7</v>
      </c>
      <c r="D19" s="46">
        <v>1</v>
      </c>
      <c r="E19" s="47"/>
      <c r="F19" s="47"/>
      <c r="G19" s="47"/>
      <c r="H19" s="20" t="s">
        <v>154</v>
      </c>
      <c r="I19" s="27"/>
      <c r="J19" t="s">
        <v>167</v>
      </c>
    </row>
    <row r="20" spans="1:10" ht="25.5">
      <c r="A20" s="11">
        <v>15</v>
      </c>
      <c r="B20" s="28" t="s">
        <v>141</v>
      </c>
      <c r="C20" s="43" t="s">
        <v>7</v>
      </c>
      <c r="D20" s="46">
        <v>51</v>
      </c>
      <c r="E20" s="14">
        <v>46.4</v>
      </c>
      <c r="F20" s="14">
        <f>D20*E20</f>
        <v>2366.4</v>
      </c>
      <c r="G20" s="47"/>
      <c r="H20" s="20" t="s">
        <v>154</v>
      </c>
      <c r="I20" s="27"/>
      <c r="J20" t="s">
        <v>167</v>
      </c>
    </row>
    <row r="21" spans="1:10">
      <c r="A21" s="11">
        <v>17</v>
      </c>
      <c r="B21" s="22" t="s">
        <v>139</v>
      </c>
      <c r="C21" s="42" t="s">
        <v>7</v>
      </c>
      <c r="D21" s="46">
        <v>10</v>
      </c>
      <c r="E21" s="46">
        <v>13.7</v>
      </c>
      <c r="F21" s="14">
        <f>D21*E21</f>
        <v>137</v>
      </c>
      <c r="G21" s="47"/>
      <c r="H21" s="20" t="s">
        <v>154</v>
      </c>
      <c r="I21" s="27"/>
      <c r="J21" t="s">
        <v>167</v>
      </c>
    </row>
    <row r="22" spans="1:10">
      <c r="A22" s="11">
        <v>18</v>
      </c>
      <c r="B22" s="28" t="s">
        <v>145</v>
      </c>
      <c r="C22" s="43" t="s">
        <v>7</v>
      </c>
      <c r="D22" s="46">
        <v>20</v>
      </c>
      <c r="E22" s="47"/>
      <c r="F22" s="47"/>
      <c r="G22" s="47"/>
      <c r="H22" s="20" t="s">
        <v>154</v>
      </c>
      <c r="J22" t="s">
        <v>167</v>
      </c>
    </row>
    <row r="23" spans="1:10">
      <c r="A23" s="11">
        <v>19</v>
      </c>
      <c r="B23" s="12" t="s">
        <v>91</v>
      </c>
      <c r="C23" s="13" t="s">
        <v>7</v>
      </c>
      <c r="D23" s="14">
        <v>2100</v>
      </c>
      <c r="E23" s="14">
        <v>0.82</v>
      </c>
      <c r="F23" s="14">
        <f t="shared" ref="F23:F30" si="0">D23*E23</f>
        <v>1722</v>
      </c>
      <c r="G23" s="15"/>
      <c r="H23" s="20" t="s">
        <v>123</v>
      </c>
      <c r="J23" t="s">
        <v>168</v>
      </c>
    </row>
    <row r="24" spans="1:10">
      <c r="A24" s="11">
        <v>20</v>
      </c>
      <c r="B24" s="13" t="s">
        <v>127</v>
      </c>
      <c r="C24" s="13" t="s">
        <v>7</v>
      </c>
      <c r="D24" s="21">
        <v>200</v>
      </c>
      <c r="E24" s="14">
        <v>0.9</v>
      </c>
      <c r="F24" s="14">
        <f t="shared" si="0"/>
        <v>180</v>
      </c>
      <c r="G24" s="15"/>
      <c r="H24" s="20" t="s">
        <v>123</v>
      </c>
      <c r="J24" t="s">
        <v>168</v>
      </c>
    </row>
    <row r="25" spans="1:10">
      <c r="A25" s="11">
        <v>21</v>
      </c>
      <c r="B25" s="13" t="s">
        <v>124</v>
      </c>
      <c r="C25" s="13" t="s">
        <v>7</v>
      </c>
      <c r="D25" s="14">
        <v>9</v>
      </c>
      <c r="E25" s="14">
        <v>11</v>
      </c>
      <c r="F25" s="14">
        <f t="shared" si="0"/>
        <v>99</v>
      </c>
      <c r="G25" s="15"/>
      <c r="H25" s="20" t="s">
        <v>123</v>
      </c>
      <c r="J25" t="s">
        <v>168</v>
      </c>
    </row>
    <row r="26" spans="1:10">
      <c r="A26" s="11">
        <v>22</v>
      </c>
      <c r="B26" s="13" t="s">
        <v>89</v>
      </c>
      <c r="C26" s="13" t="s">
        <v>7</v>
      </c>
      <c r="D26" s="21">
        <v>30</v>
      </c>
      <c r="E26" s="14">
        <v>33</v>
      </c>
      <c r="F26" s="14">
        <f t="shared" si="0"/>
        <v>990</v>
      </c>
      <c r="G26" s="15"/>
      <c r="H26" s="20" t="s">
        <v>123</v>
      </c>
      <c r="J26" t="s">
        <v>168</v>
      </c>
    </row>
    <row r="27" spans="1:10">
      <c r="A27" s="11">
        <v>23</v>
      </c>
      <c r="B27" s="22" t="s">
        <v>134</v>
      </c>
      <c r="C27" s="42" t="s">
        <v>7</v>
      </c>
      <c r="D27" s="46">
        <v>2</v>
      </c>
      <c r="E27" s="46">
        <v>175</v>
      </c>
      <c r="F27" s="47">
        <f t="shared" si="0"/>
        <v>350</v>
      </c>
      <c r="G27" s="47"/>
      <c r="H27" s="20" t="s">
        <v>123</v>
      </c>
      <c r="J27" t="s">
        <v>168</v>
      </c>
    </row>
    <row r="28" spans="1:10">
      <c r="A28" s="11">
        <v>24</v>
      </c>
      <c r="B28" s="12" t="s">
        <v>93</v>
      </c>
      <c r="C28" s="13" t="s">
        <v>13</v>
      </c>
      <c r="D28" s="21">
        <v>150</v>
      </c>
      <c r="E28" s="14">
        <v>8</v>
      </c>
      <c r="F28" s="14">
        <f t="shared" si="0"/>
        <v>1200</v>
      </c>
      <c r="G28" s="15"/>
      <c r="H28" s="20" t="s">
        <v>123</v>
      </c>
      <c r="J28" t="s">
        <v>168</v>
      </c>
    </row>
    <row r="29" spans="1:10">
      <c r="A29" s="11">
        <v>25</v>
      </c>
      <c r="B29" s="13" t="s">
        <v>90</v>
      </c>
      <c r="C29" s="13" t="s">
        <v>7</v>
      </c>
      <c r="D29" s="21">
        <v>30</v>
      </c>
      <c r="E29" s="14">
        <v>28</v>
      </c>
      <c r="F29" s="14">
        <f t="shared" si="0"/>
        <v>840</v>
      </c>
      <c r="G29" s="15"/>
      <c r="H29" s="20" t="s">
        <v>123</v>
      </c>
      <c r="J29" t="s">
        <v>168</v>
      </c>
    </row>
    <row r="30" spans="1:10">
      <c r="A30" s="11">
        <v>26</v>
      </c>
      <c r="B30" s="19" t="s">
        <v>128</v>
      </c>
      <c r="C30" s="13" t="s">
        <v>13</v>
      </c>
      <c r="D30" s="14">
        <v>4</v>
      </c>
      <c r="E30" s="14">
        <v>23</v>
      </c>
      <c r="F30" s="14">
        <f t="shared" si="0"/>
        <v>92</v>
      </c>
      <c r="G30" s="15"/>
      <c r="H30" s="20" t="s">
        <v>123</v>
      </c>
      <c r="J30" t="s">
        <v>168</v>
      </c>
    </row>
    <row r="31" spans="1:10" ht="36.75" customHeight="1">
      <c r="A31" s="11">
        <v>27</v>
      </c>
      <c r="B31" s="22" t="s">
        <v>129</v>
      </c>
      <c r="C31" s="42" t="s">
        <v>13</v>
      </c>
      <c r="D31" s="46">
        <v>4</v>
      </c>
      <c r="E31" s="46"/>
      <c r="F31" s="47"/>
      <c r="G31" s="47"/>
      <c r="H31" s="20" t="s">
        <v>123</v>
      </c>
      <c r="J31" t="s">
        <v>168</v>
      </c>
    </row>
    <row r="32" spans="1:10" ht="34.5" customHeight="1">
      <c r="A32" s="11">
        <v>28</v>
      </c>
      <c r="B32" s="41" t="s">
        <v>135</v>
      </c>
      <c r="C32" s="42" t="s">
        <v>7</v>
      </c>
      <c r="D32" s="46">
        <v>1000</v>
      </c>
      <c r="E32" s="46"/>
      <c r="F32" s="47"/>
      <c r="G32" s="47"/>
      <c r="H32" s="20" t="s">
        <v>123</v>
      </c>
      <c r="J32" t="s">
        <v>168</v>
      </c>
    </row>
    <row r="33" spans="1:10">
      <c r="A33" s="11">
        <v>29</v>
      </c>
      <c r="B33" s="13" t="s">
        <v>95</v>
      </c>
      <c r="C33" s="13" t="s">
        <v>13</v>
      </c>
      <c r="D33" s="14">
        <v>20</v>
      </c>
      <c r="E33" s="14">
        <v>4</v>
      </c>
      <c r="F33" s="14">
        <f>D33*E33</f>
        <v>80</v>
      </c>
      <c r="G33" s="15"/>
      <c r="H33" s="20" t="s">
        <v>123</v>
      </c>
      <c r="J33" t="s">
        <v>168</v>
      </c>
    </row>
    <row r="34" spans="1:10" ht="38.25">
      <c r="A34" s="11">
        <v>30</v>
      </c>
      <c r="B34" s="22" t="s">
        <v>138</v>
      </c>
      <c r="C34" s="23" t="s">
        <v>7</v>
      </c>
      <c r="D34" s="24">
        <v>10</v>
      </c>
      <c r="E34" s="24">
        <v>725</v>
      </c>
      <c r="F34" s="14">
        <f>D34*E34</f>
        <v>7250</v>
      </c>
      <c r="G34" s="25"/>
      <c r="H34" s="20" t="s">
        <v>123</v>
      </c>
      <c r="I34" s="20" t="s">
        <v>125</v>
      </c>
      <c r="J34" t="s">
        <v>168</v>
      </c>
    </row>
    <row r="35" spans="1:10">
      <c r="A35" s="11">
        <v>31</v>
      </c>
      <c r="B35" s="22" t="s">
        <v>137</v>
      </c>
      <c r="C35" s="42" t="s">
        <v>7</v>
      </c>
      <c r="D35" s="46">
        <v>10</v>
      </c>
      <c r="E35" s="46"/>
      <c r="F35" s="47"/>
      <c r="G35" s="47"/>
      <c r="H35" s="20" t="s">
        <v>123</v>
      </c>
      <c r="J35" t="s">
        <v>168</v>
      </c>
    </row>
    <row r="36" spans="1:10">
      <c r="A36" s="11">
        <v>32</v>
      </c>
      <c r="B36" s="12" t="s">
        <v>92</v>
      </c>
      <c r="C36" s="13" t="s">
        <v>13</v>
      </c>
      <c r="D36" s="21">
        <v>100</v>
      </c>
      <c r="E36" s="14">
        <v>102</v>
      </c>
      <c r="F36" s="14">
        <f>D36*E36</f>
        <v>10200</v>
      </c>
      <c r="G36" s="15"/>
      <c r="H36" s="20" t="s">
        <v>123</v>
      </c>
      <c r="J36" t="s">
        <v>168</v>
      </c>
    </row>
    <row r="37" spans="1:10">
      <c r="A37" s="11">
        <v>33</v>
      </c>
      <c r="B37" s="22" t="s">
        <v>130</v>
      </c>
      <c r="C37" s="42" t="s">
        <v>13</v>
      </c>
      <c r="D37" s="46">
        <v>25</v>
      </c>
      <c r="E37" s="46"/>
      <c r="F37" s="47"/>
      <c r="G37" s="47"/>
      <c r="H37" s="20" t="s">
        <v>123</v>
      </c>
      <c r="J37" t="s">
        <v>168</v>
      </c>
    </row>
    <row r="38" spans="1:10">
      <c r="A38" s="11">
        <v>34</v>
      </c>
      <c r="B38" s="22" t="s">
        <v>131</v>
      </c>
      <c r="C38" s="42" t="s">
        <v>13</v>
      </c>
      <c r="D38" s="46">
        <v>25</v>
      </c>
      <c r="E38" s="46"/>
      <c r="F38" s="47"/>
      <c r="G38" s="47"/>
      <c r="H38" s="20" t="s">
        <v>123</v>
      </c>
      <c r="J38" t="s">
        <v>168</v>
      </c>
    </row>
    <row r="39" spans="1:10">
      <c r="A39" s="11">
        <v>35</v>
      </c>
      <c r="B39" s="23" t="s">
        <v>126</v>
      </c>
      <c r="C39" s="42" t="s">
        <v>7</v>
      </c>
      <c r="D39" s="46">
        <v>100</v>
      </c>
      <c r="E39" s="46"/>
      <c r="F39" s="48"/>
      <c r="G39" s="48"/>
      <c r="H39" s="20" t="s">
        <v>123</v>
      </c>
      <c r="J39" t="s">
        <v>168</v>
      </c>
    </row>
    <row r="40" spans="1:10">
      <c r="A40" s="11">
        <v>36</v>
      </c>
      <c r="B40" s="13" t="s">
        <v>97</v>
      </c>
      <c r="C40" s="13" t="s">
        <v>13</v>
      </c>
      <c r="D40" s="14">
        <v>20</v>
      </c>
      <c r="E40" s="14">
        <v>44</v>
      </c>
      <c r="F40" s="14">
        <f>D40*E40</f>
        <v>880</v>
      </c>
      <c r="G40" s="15"/>
      <c r="H40" s="20" t="s">
        <v>123</v>
      </c>
      <c r="J40" t="s">
        <v>168</v>
      </c>
    </row>
    <row r="41" spans="1:10">
      <c r="A41" s="11">
        <v>37</v>
      </c>
      <c r="B41" s="22" t="s">
        <v>132</v>
      </c>
      <c r="C41" s="42" t="s">
        <v>13</v>
      </c>
      <c r="D41" s="46">
        <v>5</v>
      </c>
      <c r="E41" s="46"/>
      <c r="F41" s="47"/>
      <c r="G41" s="47"/>
      <c r="H41" s="20" t="s">
        <v>123</v>
      </c>
      <c r="J41" t="s">
        <v>168</v>
      </c>
    </row>
    <row r="42" spans="1:10" ht="25.5">
      <c r="A42" s="11">
        <v>38</v>
      </c>
      <c r="B42" s="22" t="s">
        <v>133</v>
      </c>
      <c r="C42" s="42" t="s">
        <v>13</v>
      </c>
      <c r="D42" s="46">
        <v>2</v>
      </c>
      <c r="E42" s="46"/>
      <c r="F42" s="47"/>
      <c r="G42" s="47"/>
      <c r="H42" s="20" t="s">
        <v>123</v>
      </c>
      <c r="J42" t="s">
        <v>168</v>
      </c>
    </row>
    <row r="43" spans="1:10">
      <c r="A43" s="11">
        <v>39</v>
      </c>
      <c r="B43" s="41" t="s">
        <v>136</v>
      </c>
      <c r="C43" s="42" t="s">
        <v>7</v>
      </c>
      <c r="D43" s="46">
        <v>100</v>
      </c>
      <c r="E43" s="46"/>
      <c r="F43" s="47"/>
      <c r="G43" s="47"/>
      <c r="H43" s="20" t="s">
        <v>123</v>
      </c>
      <c r="J43" t="s">
        <v>168</v>
      </c>
    </row>
    <row r="44" spans="1:10" ht="38.25">
      <c r="A44" s="11">
        <v>40</v>
      </c>
      <c r="B44" s="12" t="s">
        <v>102</v>
      </c>
      <c r="C44" s="13" t="s">
        <v>13</v>
      </c>
      <c r="D44" s="14">
        <v>3</v>
      </c>
      <c r="E44" s="14">
        <v>28</v>
      </c>
      <c r="F44" s="14">
        <f t="shared" ref="F44:F64" si="1">D44*E44</f>
        <v>84</v>
      </c>
      <c r="G44" s="15"/>
      <c r="H44" t="s">
        <v>155</v>
      </c>
      <c r="I44" s="29"/>
      <c r="J44" t="s">
        <v>169</v>
      </c>
    </row>
    <row r="45" spans="1:10" ht="25.5">
      <c r="A45" s="11">
        <v>41</v>
      </c>
      <c r="B45" s="12" t="s">
        <v>105</v>
      </c>
      <c r="C45" s="13" t="s">
        <v>13</v>
      </c>
      <c r="D45" s="14">
        <v>1</v>
      </c>
      <c r="E45" s="14">
        <v>13</v>
      </c>
      <c r="F45" s="14">
        <f t="shared" si="1"/>
        <v>13</v>
      </c>
      <c r="G45" s="15"/>
      <c r="H45" t="s">
        <v>155</v>
      </c>
      <c r="I45" s="31"/>
      <c r="J45" t="s">
        <v>169</v>
      </c>
    </row>
    <row r="46" spans="1:10">
      <c r="A46" s="11">
        <v>42</v>
      </c>
      <c r="B46" s="12" t="s">
        <v>16</v>
      </c>
      <c r="C46" s="13" t="s">
        <v>7</v>
      </c>
      <c r="D46" s="14">
        <v>74</v>
      </c>
      <c r="E46" s="14">
        <v>120</v>
      </c>
      <c r="F46" s="14">
        <f t="shared" si="1"/>
        <v>8880</v>
      </c>
      <c r="G46" s="15"/>
      <c r="H46" t="s">
        <v>155</v>
      </c>
      <c r="I46" s="31"/>
      <c r="J46" t="s">
        <v>169</v>
      </c>
    </row>
    <row r="47" spans="1:10">
      <c r="A47" s="11">
        <v>43</v>
      </c>
      <c r="B47" s="13" t="s">
        <v>156</v>
      </c>
      <c r="C47" s="13" t="s">
        <v>13</v>
      </c>
      <c r="D47" s="14">
        <v>3</v>
      </c>
      <c r="E47" s="14">
        <v>65</v>
      </c>
      <c r="F47" s="14">
        <f t="shared" si="1"/>
        <v>195</v>
      </c>
      <c r="G47" s="15"/>
      <c r="H47" t="s">
        <v>155</v>
      </c>
      <c r="J47" t="s">
        <v>169</v>
      </c>
    </row>
    <row r="48" spans="1:10">
      <c r="A48" s="11">
        <v>44</v>
      </c>
      <c r="B48" s="13" t="s">
        <v>31</v>
      </c>
      <c r="C48" s="13" t="s">
        <v>13</v>
      </c>
      <c r="D48" s="14">
        <v>1</v>
      </c>
      <c r="E48" s="14">
        <v>29.5</v>
      </c>
      <c r="F48" s="14">
        <f t="shared" si="1"/>
        <v>29.5</v>
      </c>
      <c r="G48" s="15"/>
      <c r="H48" t="s">
        <v>155</v>
      </c>
      <c r="I48" s="31"/>
      <c r="J48" t="s">
        <v>169</v>
      </c>
    </row>
    <row r="49" spans="1:10">
      <c r="A49" s="11">
        <v>45</v>
      </c>
      <c r="B49" s="13" t="s">
        <v>32</v>
      </c>
      <c r="C49" s="13" t="s">
        <v>13</v>
      </c>
      <c r="D49" s="14">
        <v>10</v>
      </c>
      <c r="E49" s="14">
        <v>0.6</v>
      </c>
      <c r="F49" s="14">
        <f t="shared" si="1"/>
        <v>6</v>
      </c>
      <c r="G49" s="15"/>
      <c r="H49" t="s">
        <v>155</v>
      </c>
      <c r="I49" s="31"/>
      <c r="J49" t="s">
        <v>169</v>
      </c>
    </row>
    <row r="50" spans="1:10">
      <c r="A50" s="11">
        <v>46</v>
      </c>
      <c r="B50" s="12" t="s">
        <v>100</v>
      </c>
      <c r="C50" s="13" t="s">
        <v>13</v>
      </c>
      <c r="D50" s="14">
        <v>2</v>
      </c>
      <c r="E50" s="14">
        <v>20</v>
      </c>
      <c r="F50" s="14">
        <f t="shared" si="1"/>
        <v>40</v>
      </c>
      <c r="G50" s="15"/>
      <c r="H50" t="s">
        <v>155</v>
      </c>
      <c r="I50" s="31"/>
      <c r="J50" t="s">
        <v>169</v>
      </c>
    </row>
    <row r="51" spans="1:10">
      <c r="A51" s="11">
        <v>47</v>
      </c>
      <c r="B51" s="12" t="s">
        <v>36</v>
      </c>
      <c r="C51" s="13" t="s">
        <v>13</v>
      </c>
      <c r="D51" s="14">
        <v>38</v>
      </c>
      <c r="E51" s="14">
        <v>8</v>
      </c>
      <c r="F51" s="14">
        <f t="shared" si="1"/>
        <v>304</v>
      </c>
      <c r="G51" s="15"/>
      <c r="H51" t="s">
        <v>155</v>
      </c>
      <c r="I51" s="31"/>
      <c r="J51" t="s">
        <v>169</v>
      </c>
    </row>
    <row r="52" spans="1:10" ht="38.25">
      <c r="A52" s="11">
        <v>48</v>
      </c>
      <c r="B52" s="12" t="s">
        <v>110</v>
      </c>
      <c r="C52" s="13" t="s">
        <v>7</v>
      </c>
      <c r="D52" s="14">
        <v>12</v>
      </c>
      <c r="E52" s="14">
        <v>27.9</v>
      </c>
      <c r="F52" s="14">
        <f t="shared" si="1"/>
        <v>334.79999999999995</v>
      </c>
      <c r="G52" s="15"/>
      <c r="H52" t="s">
        <v>155</v>
      </c>
      <c r="I52" s="31"/>
      <c r="J52" t="s">
        <v>169</v>
      </c>
    </row>
    <row r="53" spans="1:10" ht="38.25">
      <c r="A53" s="11">
        <v>49</v>
      </c>
      <c r="B53" s="12" t="s">
        <v>111</v>
      </c>
      <c r="C53" s="13" t="s">
        <v>7</v>
      </c>
      <c r="D53" s="14">
        <v>19</v>
      </c>
      <c r="E53" s="14">
        <v>41</v>
      </c>
      <c r="F53" s="14">
        <f t="shared" si="1"/>
        <v>779</v>
      </c>
      <c r="G53" s="15"/>
      <c r="H53" t="s">
        <v>155</v>
      </c>
      <c r="I53" s="31"/>
      <c r="J53" t="s">
        <v>169</v>
      </c>
    </row>
    <row r="54" spans="1:10" ht="76.5">
      <c r="A54" s="11">
        <v>50</v>
      </c>
      <c r="B54" s="12" t="s">
        <v>103</v>
      </c>
      <c r="C54" s="13" t="s">
        <v>13</v>
      </c>
      <c r="D54" s="30">
        <v>94</v>
      </c>
      <c r="E54" s="14">
        <v>23</v>
      </c>
      <c r="F54" s="14">
        <f t="shared" si="1"/>
        <v>2162</v>
      </c>
      <c r="G54" s="15"/>
      <c r="H54" t="s">
        <v>155</v>
      </c>
      <c r="I54" s="31"/>
      <c r="J54" t="s">
        <v>169</v>
      </c>
    </row>
    <row r="55" spans="1:10" ht="76.5">
      <c r="A55" s="11">
        <v>51</v>
      </c>
      <c r="B55" s="12" t="s">
        <v>104</v>
      </c>
      <c r="C55" s="13" t="s">
        <v>13</v>
      </c>
      <c r="D55" s="14">
        <v>10</v>
      </c>
      <c r="E55" s="14">
        <v>38.6</v>
      </c>
      <c r="F55" s="14">
        <f t="shared" si="1"/>
        <v>386</v>
      </c>
      <c r="G55" s="15"/>
      <c r="H55" t="s">
        <v>155</v>
      </c>
      <c r="I55" s="31"/>
      <c r="J55" t="s">
        <v>169</v>
      </c>
    </row>
    <row r="56" spans="1:10" ht="25.5">
      <c r="A56" s="11">
        <v>52</v>
      </c>
      <c r="B56" s="12" t="s">
        <v>108</v>
      </c>
      <c r="C56" s="13" t="s">
        <v>7</v>
      </c>
      <c r="D56" s="14">
        <v>150</v>
      </c>
      <c r="E56" s="14">
        <v>0.92</v>
      </c>
      <c r="F56" s="14">
        <f t="shared" si="1"/>
        <v>138</v>
      </c>
      <c r="G56" s="15"/>
      <c r="H56" t="s">
        <v>155</v>
      </c>
      <c r="J56" t="s">
        <v>169</v>
      </c>
    </row>
    <row r="57" spans="1:10">
      <c r="A57" s="11">
        <v>53</v>
      </c>
      <c r="B57" s="12" t="s">
        <v>71</v>
      </c>
      <c r="C57" s="13" t="s">
        <v>7</v>
      </c>
      <c r="D57" s="14">
        <v>102</v>
      </c>
      <c r="E57" s="14">
        <v>13</v>
      </c>
      <c r="F57" s="14">
        <f t="shared" si="1"/>
        <v>1326</v>
      </c>
      <c r="G57" s="15"/>
      <c r="H57" t="s">
        <v>155</v>
      </c>
      <c r="I57" s="31"/>
      <c r="J57" t="s">
        <v>169</v>
      </c>
    </row>
    <row r="58" spans="1:10">
      <c r="A58" s="11">
        <v>54</v>
      </c>
      <c r="B58" s="12" t="s">
        <v>72</v>
      </c>
      <c r="C58" s="13" t="s">
        <v>7</v>
      </c>
      <c r="D58" s="14">
        <v>30</v>
      </c>
      <c r="E58" s="14">
        <v>36</v>
      </c>
      <c r="F58" s="14">
        <f t="shared" si="1"/>
        <v>1080</v>
      </c>
      <c r="G58" s="15"/>
      <c r="H58" t="s">
        <v>155</v>
      </c>
      <c r="I58" s="31"/>
      <c r="J58" t="s">
        <v>169</v>
      </c>
    </row>
    <row r="59" spans="1:10">
      <c r="A59" s="11">
        <v>55</v>
      </c>
      <c r="B59" s="12" t="s">
        <v>78</v>
      </c>
      <c r="C59" s="13" t="s">
        <v>7</v>
      </c>
      <c r="D59" s="14">
        <v>36</v>
      </c>
      <c r="E59" s="14">
        <v>3.3</v>
      </c>
      <c r="F59" s="14">
        <f t="shared" si="1"/>
        <v>118.8</v>
      </c>
      <c r="G59" s="15"/>
      <c r="H59" t="s">
        <v>155</v>
      </c>
      <c r="I59" s="31"/>
      <c r="J59" t="s">
        <v>169</v>
      </c>
    </row>
    <row r="60" spans="1:10">
      <c r="A60" s="11">
        <v>56</v>
      </c>
      <c r="B60" s="12" t="s">
        <v>79</v>
      </c>
      <c r="C60" s="13" t="s">
        <v>7</v>
      </c>
      <c r="D60" s="14">
        <v>632</v>
      </c>
      <c r="E60" s="14">
        <v>1.35</v>
      </c>
      <c r="F60" s="14">
        <f t="shared" si="1"/>
        <v>853.2</v>
      </c>
      <c r="G60" s="15"/>
      <c r="H60" t="s">
        <v>155</v>
      </c>
      <c r="I60" s="31"/>
      <c r="J60" t="s">
        <v>169</v>
      </c>
    </row>
    <row r="61" spans="1:10">
      <c r="A61" s="11">
        <v>57</v>
      </c>
      <c r="B61" s="12" t="s">
        <v>80</v>
      </c>
      <c r="C61" s="13" t="s">
        <v>7</v>
      </c>
      <c r="D61" s="14">
        <v>100</v>
      </c>
      <c r="E61" s="14">
        <v>2.65</v>
      </c>
      <c r="F61" s="14">
        <f t="shared" si="1"/>
        <v>265</v>
      </c>
      <c r="G61" s="15"/>
      <c r="H61" t="s">
        <v>155</v>
      </c>
      <c r="I61" s="31"/>
      <c r="J61" t="s">
        <v>169</v>
      </c>
    </row>
    <row r="62" spans="1:10">
      <c r="A62" s="11">
        <v>58</v>
      </c>
      <c r="B62" s="12" t="s">
        <v>11</v>
      </c>
      <c r="C62" s="13" t="s">
        <v>7</v>
      </c>
      <c r="D62" s="14">
        <v>1</v>
      </c>
      <c r="E62" s="14">
        <v>27</v>
      </c>
      <c r="F62" s="14">
        <f t="shared" si="1"/>
        <v>27</v>
      </c>
      <c r="G62" s="15"/>
      <c r="H62" t="s">
        <v>165</v>
      </c>
      <c r="I62" s="29"/>
      <c r="J62" t="s">
        <v>170</v>
      </c>
    </row>
    <row r="63" spans="1:10">
      <c r="A63" s="11">
        <v>60</v>
      </c>
      <c r="B63" s="12" t="s">
        <v>12</v>
      </c>
      <c r="C63" s="13" t="s">
        <v>13</v>
      </c>
      <c r="D63" s="14">
        <v>1</v>
      </c>
      <c r="E63" s="14">
        <v>16.5</v>
      </c>
      <c r="F63" s="14">
        <f t="shared" si="1"/>
        <v>16.5</v>
      </c>
      <c r="G63" s="15"/>
      <c r="H63" t="s">
        <v>165</v>
      </c>
      <c r="I63" s="29"/>
      <c r="J63" t="s">
        <v>170</v>
      </c>
    </row>
    <row r="64" spans="1:10">
      <c r="A64" s="11">
        <v>61</v>
      </c>
      <c r="B64" s="12" t="s">
        <v>14</v>
      </c>
      <c r="C64" s="13" t="s">
        <v>13</v>
      </c>
      <c r="D64" s="14">
        <v>50</v>
      </c>
      <c r="E64" s="14">
        <v>14</v>
      </c>
      <c r="F64" s="14">
        <f t="shared" si="1"/>
        <v>700</v>
      </c>
      <c r="G64" s="15"/>
      <c r="H64" t="s">
        <v>165</v>
      </c>
      <c r="I64" s="29"/>
      <c r="J64" t="s">
        <v>170</v>
      </c>
    </row>
    <row r="65" spans="1:10">
      <c r="A65" s="11">
        <v>62</v>
      </c>
      <c r="B65" s="13" t="s">
        <v>157</v>
      </c>
      <c r="C65" s="13" t="s">
        <v>13</v>
      </c>
      <c r="D65" s="14">
        <v>2</v>
      </c>
      <c r="E65" s="14"/>
      <c r="F65" s="14"/>
      <c r="G65" s="15"/>
      <c r="H65" t="s">
        <v>165</v>
      </c>
      <c r="I65" s="29"/>
      <c r="J65" t="s">
        <v>170</v>
      </c>
    </row>
    <row r="66" spans="1:10">
      <c r="A66" s="11">
        <v>63</v>
      </c>
      <c r="B66" s="13" t="s">
        <v>17</v>
      </c>
      <c r="C66" s="13" t="s">
        <v>13</v>
      </c>
      <c r="D66" s="14">
        <v>91</v>
      </c>
      <c r="E66" s="14">
        <v>8.6</v>
      </c>
      <c r="F66" s="14">
        <f t="shared" ref="F66:F76" si="2">D66*E66</f>
        <v>782.6</v>
      </c>
      <c r="G66" s="15"/>
      <c r="H66" t="s">
        <v>165</v>
      </c>
      <c r="I66" s="29"/>
      <c r="J66" t="s">
        <v>170</v>
      </c>
    </row>
    <row r="67" spans="1:10">
      <c r="A67" s="11">
        <v>64</v>
      </c>
      <c r="B67" s="12" t="s">
        <v>18</v>
      </c>
      <c r="C67" s="13" t="s">
        <v>7</v>
      </c>
      <c r="D67" s="14">
        <v>2</v>
      </c>
      <c r="E67" s="14">
        <v>67</v>
      </c>
      <c r="F67" s="14">
        <f t="shared" si="2"/>
        <v>134</v>
      </c>
      <c r="G67" s="15"/>
      <c r="H67" t="s">
        <v>165</v>
      </c>
      <c r="J67" t="s">
        <v>170</v>
      </c>
    </row>
    <row r="68" spans="1:10">
      <c r="A68" s="11">
        <v>65</v>
      </c>
      <c r="B68" s="12" t="s">
        <v>20</v>
      </c>
      <c r="C68" s="13" t="s">
        <v>7</v>
      </c>
      <c r="D68" s="14">
        <v>20</v>
      </c>
      <c r="E68" s="14">
        <v>1.1000000000000001</v>
      </c>
      <c r="F68" s="14">
        <f t="shared" si="2"/>
        <v>22</v>
      </c>
      <c r="G68" s="15"/>
      <c r="H68" t="s">
        <v>165</v>
      </c>
      <c r="I68" s="29"/>
      <c r="J68" t="s">
        <v>170</v>
      </c>
    </row>
    <row r="69" spans="1:10">
      <c r="A69" s="11">
        <v>66</v>
      </c>
      <c r="B69" s="12" t="s">
        <v>24</v>
      </c>
      <c r="C69" s="13" t="s">
        <v>7</v>
      </c>
      <c r="D69" s="14">
        <v>1760</v>
      </c>
      <c r="E69" s="14">
        <v>1.1200000000000001</v>
      </c>
      <c r="F69" s="14">
        <f t="shared" si="2"/>
        <v>1971.2000000000003</v>
      </c>
      <c r="G69" s="15"/>
      <c r="H69" t="s">
        <v>165</v>
      </c>
      <c r="I69" s="29"/>
      <c r="J69" t="s">
        <v>170</v>
      </c>
    </row>
    <row r="70" spans="1:10">
      <c r="A70" s="11">
        <v>67</v>
      </c>
      <c r="B70" s="12" t="s">
        <v>25</v>
      </c>
      <c r="C70" s="13" t="s">
        <v>7</v>
      </c>
      <c r="D70" s="14">
        <v>60</v>
      </c>
      <c r="E70" s="14">
        <v>0.6</v>
      </c>
      <c r="F70" s="14">
        <f t="shared" si="2"/>
        <v>36</v>
      </c>
      <c r="G70" s="15"/>
      <c r="H70" t="s">
        <v>165</v>
      </c>
      <c r="I70" s="29"/>
      <c r="J70" t="s">
        <v>170</v>
      </c>
    </row>
    <row r="71" spans="1:10">
      <c r="A71" s="11">
        <v>68</v>
      </c>
      <c r="B71" s="13" t="s">
        <v>26</v>
      </c>
      <c r="C71" s="13" t="s">
        <v>7</v>
      </c>
      <c r="D71" s="14">
        <v>50</v>
      </c>
      <c r="E71" s="14">
        <v>0.6</v>
      </c>
      <c r="F71" s="14">
        <f t="shared" si="2"/>
        <v>30</v>
      </c>
      <c r="G71" s="15"/>
      <c r="H71" t="s">
        <v>165</v>
      </c>
      <c r="I71" s="29"/>
      <c r="J71" t="s">
        <v>170</v>
      </c>
    </row>
    <row r="72" spans="1:10">
      <c r="A72" s="11">
        <v>69</v>
      </c>
      <c r="B72" s="12" t="s">
        <v>27</v>
      </c>
      <c r="C72" s="13" t="s">
        <v>7</v>
      </c>
      <c r="D72" s="14">
        <v>10</v>
      </c>
      <c r="E72" s="14">
        <v>0.6</v>
      </c>
      <c r="F72" s="14">
        <f t="shared" si="2"/>
        <v>6</v>
      </c>
      <c r="G72" s="15"/>
      <c r="H72" t="s">
        <v>165</v>
      </c>
      <c r="I72" s="29"/>
      <c r="J72" t="s">
        <v>170</v>
      </c>
    </row>
    <row r="73" spans="1:10">
      <c r="A73" s="11">
        <v>70</v>
      </c>
      <c r="B73" s="12" t="s">
        <v>28</v>
      </c>
      <c r="C73" s="13" t="s">
        <v>7</v>
      </c>
      <c r="D73" s="14">
        <v>10</v>
      </c>
      <c r="E73" s="14">
        <v>0.6</v>
      </c>
      <c r="F73" s="14">
        <f t="shared" si="2"/>
        <v>6</v>
      </c>
      <c r="G73" s="15"/>
      <c r="H73" t="s">
        <v>165</v>
      </c>
      <c r="I73" s="29"/>
      <c r="J73" t="s">
        <v>170</v>
      </c>
    </row>
    <row r="74" spans="1:10">
      <c r="A74" s="11">
        <v>71</v>
      </c>
      <c r="B74" s="12" t="s">
        <v>29</v>
      </c>
      <c r="C74" s="13" t="s">
        <v>7</v>
      </c>
      <c r="D74" s="14">
        <v>50</v>
      </c>
      <c r="E74" s="14">
        <v>3</v>
      </c>
      <c r="F74" s="14">
        <f t="shared" si="2"/>
        <v>150</v>
      </c>
      <c r="G74" s="15"/>
      <c r="H74" t="s">
        <v>165</v>
      </c>
      <c r="I74" s="29"/>
      <c r="J74" t="s">
        <v>170</v>
      </c>
    </row>
    <row r="75" spans="1:10">
      <c r="A75" s="11">
        <v>72</v>
      </c>
      <c r="B75" s="12" t="s">
        <v>30</v>
      </c>
      <c r="C75" s="13" t="s">
        <v>7</v>
      </c>
      <c r="D75" s="14">
        <v>70</v>
      </c>
      <c r="E75" s="14">
        <v>3</v>
      </c>
      <c r="F75" s="14">
        <f t="shared" si="2"/>
        <v>210</v>
      </c>
      <c r="G75" s="15"/>
      <c r="H75" t="s">
        <v>165</v>
      </c>
      <c r="I75" s="29"/>
      <c r="J75" t="s">
        <v>170</v>
      </c>
    </row>
    <row r="76" spans="1:10">
      <c r="A76" s="11">
        <v>73</v>
      </c>
      <c r="B76" s="54" t="s">
        <v>158</v>
      </c>
      <c r="C76" s="55" t="s">
        <v>7</v>
      </c>
      <c r="D76" s="30">
        <v>20</v>
      </c>
      <c r="E76" s="30">
        <v>3</v>
      </c>
      <c r="F76" s="30">
        <f t="shared" si="2"/>
        <v>60</v>
      </c>
      <c r="G76" s="56"/>
      <c r="H76" t="s">
        <v>165</v>
      </c>
      <c r="I76" s="39" t="s">
        <v>159</v>
      </c>
      <c r="J76" t="s">
        <v>170</v>
      </c>
    </row>
    <row r="77" spans="1:10" ht="25.5">
      <c r="A77" s="11">
        <v>74</v>
      </c>
      <c r="B77" s="12" t="s">
        <v>33</v>
      </c>
      <c r="C77" s="13" t="s">
        <v>13</v>
      </c>
      <c r="D77" s="14">
        <v>1</v>
      </c>
      <c r="E77" s="14">
        <v>88</v>
      </c>
      <c r="F77" s="14">
        <f t="shared" ref="F77:F92" si="3">D77*E77</f>
        <v>88</v>
      </c>
      <c r="G77" s="15"/>
      <c r="H77" t="s">
        <v>165</v>
      </c>
      <c r="I77" s="29"/>
      <c r="J77" t="s">
        <v>170</v>
      </c>
    </row>
    <row r="78" spans="1:10" ht="25.5">
      <c r="A78" s="11">
        <v>75</v>
      </c>
      <c r="B78" s="12" t="s">
        <v>34</v>
      </c>
      <c r="C78" s="13" t="s">
        <v>13</v>
      </c>
      <c r="D78" s="14">
        <v>1</v>
      </c>
      <c r="E78" s="14">
        <v>152</v>
      </c>
      <c r="F78" s="14">
        <f t="shared" si="3"/>
        <v>152</v>
      </c>
      <c r="G78" s="15"/>
      <c r="H78" t="s">
        <v>165</v>
      </c>
      <c r="I78" s="29"/>
      <c r="J78" t="s">
        <v>170</v>
      </c>
    </row>
    <row r="79" spans="1:10">
      <c r="A79" s="11">
        <v>76</v>
      </c>
      <c r="B79" s="12" t="s">
        <v>35</v>
      </c>
      <c r="C79" s="13" t="s">
        <v>7</v>
      </c>
      <c r="D79" s="14">
        <v>3</v>
      </c>
      <c r="E79" s="14">
        <v>116</v>
      </c>
      <c r="F79" s="14">
        <f t="shared" si="3"/>
        <v>348</v>
      </c>
      <c r="G79" s="15"/>
      <c r="H79" t="s">
        <v>165</v>
      </c>
      <c r="I79" s="29"/>
      <c r="J79" t="s">
        <v>170</v>
      </c>
    </row>
    <row r="80" spans="1:10">
      <c r="A80" s="11">
        <v>77</v>
      </c>
      <c r="B80" s="12" t="s">
        <v>37</v>
      </c>
      <c r="C80" s="13" t="s">
        <v>7</v>
      </c>
      <c r="D80" s="14">
        <v>30</v>
      </c>
      <c r="E80" s="14">
        <v>5</v>
      </c>
      <c r="F80" s="14">
        <f t="shared" si="3"/>
        <v>150</v>
      </c>
      <c r="G80" s="15"/>
      <c r="H80" t="s">
        <v>165</v>
      </c>
      <c r="I80" s="29"/>
      <c r="J80" t="s">
        <v>170</v>
      </c>
    </row>
    <row r="81" spans="1:10">
      <c r="A81" s="11">
        <v>78</v>
      </c>
      <c r="B81" s="54" t="s">
        <v>21</v>
      </c>
      <c r="C81" s="13" t="s">
        <v>7</v>
      </c>
      <c r="D81" s="14">
        <v>20</v>
      </c>
      <c r="E81" s="14">
        <v>2.1</v>
      </c>
      <c r="F81" s="14">
        <f t="shared" si="3"/>
        <v>42</v>
      </c>
      <c r="G81" s="15"/>
      <c r="H81" t="s">
        <v>165</v>
      </c>
      <c r="I81" s="39" t="s">
        <v>160</v>
      </c>
      <c r="J81" t="s">
        <v>170</v>
      </c>
    </row>
    <row r="82" spans="1:10">
      <c r="A82" s="11">
        <v>79</v>
      </c>
      <c r="B82" s="58" t="s">
        <v>23</v>
      </c>
      <c r="C82" s="13" t="s">
        <v>7</v>
      </c>
      <c r="D82" s="14">
        <v>20</v>
      </c>
      <c r="E82" s="14">
        <v>2.1</v>
      </c>
      <c r="F82" s="14">
        <f t="shared" si="3"/>
        <v>42</v>
      </c>
      <c r="G82" s="15"/>
      <c r="H82" t="s">
        <v>165</v>
      </c>
      <c r="I82" s="29"/>
      <c r="J82" t="s">
        <v>170</v>
      </c>
    </row>
    <row r="83" spans="1:10">
      <c r="A83" s="11">
        <v>80</v>
      </c>
      <c r="B83" s="12" t="s">
        <v>59</v>
      </c>
      <c r="C83" s="13" t="s">
        <v>13</v>
      </c>
      <c r="D83" s="14">
        <v>3</v>
      </c>
      <c r="E83" s="14">
        <v>160</v>
      </c>
      <c r="F83" s="14">
        <f t="shared" si="3"/>
        <v>480</v>
      </c>
      <c r="G83" s="15"/>
      <c r="H83" t="s">
        <v>165</v>
      </c>
      <c r="I83" s="31"/>
      <c r="J83" t="s">
        <v>170</v>
      </c>
    </row>
    <row r="84" spans="1:10">
      <c r="A84" s="11">
        <v>81</v>
      </c>
      <c r="B84" s="13" t="s">
        <v>38</v>
      </c>
      <c r="C84" s="13" t="s">
        <v>7</v>
      </c>
      <c r="D84" s="14">
        <v>7</v>
      </c>
      <c r="E84" s="14">
        <v>15.5</v>
      </c>
      <c r="F84" s="14">
        <f t="shared" si="3"/>
        <v>108.5</v>
      </c>
      <c r="G84" s="15"/>
      <c r="H84" t="s">
        <v>165</v>
      </c>
      <c r="I84" s="31"/>
      <c r="J84" t="s">
        <v>170</v>
      </c>
    </row>
    <row r="85" spans="1:10">
      <c r="A85" s="11">
        <v>82</v>
      </c>
      <c r="B85" s="12" t="s">
        <v>81</v>
      </c>
      <c r="C85" s="13" t="s">
        <v>7</v>
      </c>
      <c r="D85" s="14">
        <v>2</v>
      </c>
      <c r="E85" s="14">
        <v>31</v>
      </c>
      <c r="F85" s="14">
        <f t="shared" si="3"/>
        <v>62</v>
      </c>
      <c r="G85" s="15"/>
      <c r="H85" t="s">
        <v>165</v>
      </c>
      <c r="I85" s="31"/>
      <c r="J85" t="s">
        <v>170</v>
      </c>
    </row>
    <row r="86" spans="1:10">
      <c r="A86" s="11">
        <v>83</v>
      </c>
      <c r="B86" s="12" t="s">
        <v>39</v>
      </c>
      <c r="C86" s="13" t="s">
        <v>13</v>
      </c>
      <c r="D86" s="14">
        <v>1</v>
      </c>
      <c r="E86" s="14">
        <v>133</v>
      </c>
      <c r="F86" s="14">
        <f t="shared" si="3"/>
        <v>133</v>
      </c>
      <c r="G86" s="15"/>
      <c r="H86" t="s">
        <v>165</v>
      </c>
      <c r="I86" s="31"/>
      <c r="J86" t="s">
        <v>170</v>
      </c>
    </row>
    <row r="87" spans="1:10">
      <c r="A87" s="11">
        <v>84</v>
      </c>
      <c r="B87" s="12" t="s">
        <v>40</v>
      </c>
      <c r="C87" s="13" t="s">
        <v>13</v>
      </c>
      <c r="D87" s="14">
        <v>1</v>
      </c>
      <c r="E87" s="14">
        <v>133</v>
      </c>
      <c r="F87" s="14">
        <f t="shared" si="3"/>
        <v>133</v>
      </c>
      <c r="G87" s="15"/>
      <c r="H87" t="s">
        <v>165</v>
      </c>
      <c r="I87" s="31"/>
      <c r="J87" t="s">
        <v>170</v>
      </c>
    </row>
    <row r="88" spans="1:10">
      <c r="A88" s="11">
        <v>85</v>
      </c>
      <c r="B88" s="12" t="s">
        <v>41</v>
      </c>
      <c r="C88" s="13" t="s">
        <v>13</v>
      </c>
      <c r="D88" s="14">
        <v>300</v>
      </c>
      <c r="E88" s="14">
        <v>23.5</v>
      </c>
      <c r="F88" s="14">
        <f t="shared" si="3"/>
        <v>7050</v>
      </c>
      <c r="G88" s="15"/>
      <c r="H88" t="s">
        <v>165</v>
      </c>
      <c r="I88" s="31"/>
      <c r="J88" t="s">
        <v>170</v>
      </c>
    </row>
    <row r="89" spans="1:10">
      <c r="A89" s="11">
        <v>86</v>
      </c>
      <c r="B89" s="12" t="s">
        <v>42</v>
      </c>
      <c r="C89" s="13" t="s">
        <v>13</v>
      </c>
      <c r="D89" s="14">
        <v>300</v>
      </c>
      <c r="E89" s="14">
        <v>23.5</v>
      </c>
      <c r="F89" s="14">
        <f t="shared" si="3"/>
        <v>7050</v>
      </c>
      <c r="G89" s="15"/>
      <c r="H89" t="s">
        <v>165</v>
      </c>
      <c r="I89" s="31"/>
      <c r="J89" t="s">
        <v>170</v>
      </c>
    </row>
    <row r="90" spans="1:10">
      <c r="A90" s="11">
        <v>87</v>
      </c>
      <c r="B90" s="12" t="s">
        <v>43</v>
      </c>
      <c r="C90" s="13" t="s">
        <v>13</v>
      </c>
      <c r="D90" s="14">
        <v>300</v>
      </c>
      <c r="E90" s="14">
        <v>23.5</v>
      </c>
      <c r="F90" s="14">
        <f t="shared" si="3"/>
        <v>7050</v>
      </c>
      <c r="G90" s="15"/>
      <c r="H90" t="s">
        <v>165</v>
      </c>
      <c r="I90" s="31"/>
      <c r="J90" t="s">
        <v>170</v>
      </c>
    </row>
    <row r="91" spans="1:10">
      <c r="A91" s="11">
        <v>88</v>
      </c>
      <c r="B91" s="12" t="s">
        <v>44</v>
      </c>
      <c r="C91" s="13" t="s">
        <v>13</v>
      </c>
      <c r="D91" s="14">
        <v>2</v>
      </c>
      <c r="E91" s="14">
        <v>28</v>
      </c>
      <c r="F91" s="14">
        <f t="shared" si="3"/>
        <v>56</v>
      </c>
      <c r="G91" s="15"/>
      <c r="H91" t="s">
        <v>165</v>
      </c>
      <c r="I91" s="31"/>
      <c r="J91" t="s">
        <v>170</v>
      </c>
    </row>
    <row r="92" spans="1:10">
      <c r="A92" s="11">
        <v>89</v>
      </c>
      <c r="B92" s="12" t="s">
        <v>45</v>
      </c>
      <c r="C92" s="13" t="s">
        <v>13</v>
      </c>
      <c r="D92" s="14">
        <v>3</v>
      </c>
      <c r="E92" s="14">
        <v>28</v>
      </c>
      <c r="F92" s="14">
        <f t="shared" si="3"/>
        <v>84</v>
      </c>
      <c r="G92" s="15"/>
      <c r="H92" t="s">
        <v>165</v>
      </c>
      <c r="I92" s="31"/>
      <c r="J92" t="s">
        <v>170</v>
      </c>
    </row>
    <row r="93" spans="1:10">
      <c r="A93" s="11">
        <v>91</v>
      </c>
      <c r="B93" s="12" t="s">
        <v>46</v>
      </c>
      <c r="C93" s="13" t="s">
        <v>13</v>
      </c>
      <c r="D93" s="14">
        <v>260</v>
      </c>
      <c r="E93" s="14">
        <v>2</v>
      </c>
      <c r="F93" s="14">
        <f>D93*E93</f>
        <v>520</v>
      </c>
      <c r="G93" s="15"/>
      <c r="H93" t="s">
        <v>165</v>
      </c>
      <c r="I93" s="31"/>
      <c r="J93" t="s">
        <v>170</v>
      </c>
    </row>
    <row r="94" spans="1:10">
      <c r="A94" s="11">
        <v>92</v>
      </c>
      <c r="B94" s="12" t="s">
        <v>47</v>
      </c>
      <c r="C94" s="13" t="s">
        <v>13</v>
      </c>
      <c r="D94" s="14">
        <v>20</v>
      </c>
      <c r="E94" s="14">
        <v>2</v>
      </c>
      <c r="F94" s="14">
        <f>D94*E94</f>
        <v>40</v>
      </c>
      <c r="G94" s="15"/>
      <c r="H94" t="s">
        <v>165</v>
      </c>
      <c r="I94" s="31"/>
      <c r="J94" t="s">
        <v>170</v>
      </c>
    </row>
    <row r="95" spans="1:10">
      <c r="A95" s="11">
        <v>93</v>
      </c>
      <c r="B95" s="12" t="s">
        <v>48</v>
      </c>
      <c r="C95" s="13" t="s">
        <v>13</v>
      </c>
      <c r="D95" s="14">
        <v>14</v>
      </c>
      <c r="E95" s="14">
        <v>23.75</v>
      </c>
      <c r="F95" s="14">
        <f>D95*E95</f>
        <v>332.5</v>
      </c>
      <c r="G95" s="15"/>
      <c r="H95" t="s">
        <v>165</v>
      </c>
      <c r="I95" s="31"/>
      <c r="J95" t="s">
        <v>170</v>
      </c>
    </row>
    <row r="96" spans="1:10">
      <c r="A96" s="11">
        <v>94</v>
      </c>
      <c r="B96" s="54" t="s">
        <v>163</v>
      </c>
      <c r="C96" s="55" t="s">
        <v>7</v>
      </c>
      <c r="D96" s="30">
        <v>50</v>
      </c>
      <c r="E96" s="30">
        <v>1</v>
      </c>
      <c r="F96" s="30">
        <f>D96*E96</f>
        <v>50</v>
      </c>
      <c r="G96" s="56"/>
      <c r="H96" s="57" t="s">
        <v>165</v>
      </c>
      <c r="J96" t="s">
        <v>170</v>
      </c>
    </row>
    <row r="97" spans="1:10">
      <c r="A97" s="11">
        <v>95</v>
      </c>
      <c r="B97" s="12" t="s">
        <v>49</v>
      </c>
      <c r="C97" s="13" t="s">
        <v>7</v>
      </c>
      <c r="D97" s="14">
        <v>30</v>
      </c>
      <c r="E97" s="14">
        <v>1.1000000000000001</v>
      </c>
      <c r="F97" s="14">
        <f t="shared" ref="F97:F127" si="4">D97*E97</f>
        <v>33</v>
      </c>
      <c r="G97" s="15"/>
      <c r="H97" t="s">
        <v>165</v>
      </c>
      <c r="I97" s="31"/>
      <c r="J97" t="s">
        <v>170</v>
      </c>
    </row>
    <row r="98" spans="1:10">
      <c r="A98" s="11">
        <v>96</v>
      </c>
      <c r="B98" s="12" t="s">
        <v>50</v>
      </c>
      <c r="C98" s="13" t="s">
        <v>7</v>
      </c>
      <c r="D98" s="14">
        <v>20</v>
      </c>
      <c r="E98" s="14">
        <v>1.1000000000000001</v>
      </c>
      <c r="F98" s="14">
        <f t="shared" si="4"/>
        <v>22</v>
      </c>
      <c r="G98" s="15"/>
      <c r="H98" t="s">
        <v>165</v>
      </c>
      <c r="I98" s="31"/>
      <c r="J98" t="s">
        <v>170</v>
      </c>
    </row>
    <row r="99" spans="1:10" ht="31.5" customHeight="1">
      <c r="A99" s="11">
        <v>97</v>
      </c>
      <c r="B99" s="12" t="s">
        <v>51</v>
      </c>
      <c r="C99" s="13" t="s">
        <v>7</v>
      </c>
      <c r="D99" s="14">
        <v>2</v>
      </c>
      <c r="E99" s="14">
        <v>1.1000000000000001</v>
      </c>
      <c r="F99" s="14">
        <f t="shared" si="4"/>
        <v>2.2000000000000002</v>
      </c>
      <c r="G99" s="15"/>
      <c r="H99" t="s">
        <v>165</v>
      </c>
      <c r="I99" s="31"/>
      <c r="J99" t="s">
        <v>170</v>
      </c>
    </row>
    <row r="100" spans="1:10">
      <c r="A100" s="11">
        <v>98</v>
      </c>
      <c r="B100" s="12" t="s">
        <v>82</v>
      </c>
      <c r="C100" s="13" t="s">
        <v>7</v>
      </c>
      <c r="D100" s="14">
        <v>2</v>
      </c>
      <c r="E100" s="14">
        <v>135</v>
      </c>
      <c r="F100" s="14">
        <f t="shared" si="4"/>
        <v>270</v>
      </c>
      <c r="G100" s="15"/>
      <c r="H100" t="s">
        <v>165</v>
      </c>
      <c r="I100" s="31"/>
      <c r="J100" t="s">
        <v>170</v>
      </c>
    </row>
    <row r="101" spans="1:10">
      <c r="A101" s="11">
        <v>99</v>
      </c>
      <c r="B101" s="12" t="s">
        <v>52</v>
      </c>
      <c r="C101" s="13" t="s">
        <v>13</v>
      </c>
      <c r="D101" s="14">
        <v>22</v>
      </c>
      <c r="E101" s="14">
        <v>9</v>
      </c>
      <c r="F101" s="14">
        <f t="shared" si="4"/>
        <v>198</v>
      </c>
      <c r="G101" s="15"/>
      <c r="H101" t="s">
        <v>165</v>
      </c>
      <c r="I101" s="31"/>
      <c r="J101" t="s">
        <v>170</v>
      </c>
    </row>
    <row r="102" spans="1:10">
      <c r="A102" s="11">
        <v>100</v>
      </c>
      <c r="B102" s="12" t="s">
        <v>58</v>
      </c>
      <c r="C102" s="13" t="s">
        <v>13</v>
      </c>
      <c r="D102" s="14">
        <v>3</v>
      </c>
      <c r="E102" s="14">
        <v>31</v>
      </c>
      <c r="F102" s="14">
        <f t="shared" si="4"/>
        <v>93</v>
      </c>
      <c r="G102" s="15"/>
      <c r="H102" t="s">
        <v>165</v>
      </c>
      <c r="I102" s="29"/>
      <c r="J102" t="s">
        <v>170</v>
      </c>
    </row>
    <row r="103" spans="1:10">
      <c r="A103" s="11">
        <v>101</v>
      </c>
      <c r="B103" s="13" t="s">
        <v>55</v>
      </c>
      <c r="C103" s="13" t="s">
        <v>13</v>
      </c>
      <c r="D103" s="14">
        <v>8</v>
      </c>
      <c r="E103" s="14">
        <v>22.5</v>
      </c>
      <c r="F103" s="14">
        <f t="shared" si="4"/>
        <v>180</v>
      </c>
      <c r="G103" s="15"/>
      <c r="H103" t="s">
        <v>165</v>
      </c>
      <c r="I103" s="29"/>
      <c r="J103" t="s">
        <v>170</v>
      </c>
    </row>
    <row r="104" spans="1:10">
      <c r="A104" s="11">
        <v>102</v>
      </c>
      <c r="B104" s="13" t="s">
        <v>56</v>
      </c>
      <c r="C104" s="13" t="s">
        <v>13</v>
      </c>
      <c r="D104" s="14">
        <v>6</v>
      </c>
      <c r="E104" s="14">
        <v>28</v>
      </c>
      <c r="F104" s="14">
        <f t="shared" si="4"/>
        <v>168</v>
      </c>
      <c r="G104" s="15"/>
      <c r="H104" t="s">
        <v>165</v>
      </c>
      <c r="I104" s="29"/>
      <c r="J104" t="s">
        <v>170</v>
      </c>
    </row>
    <row r="105" spans="1:10">
      <c r="A105" s="11">
        <v>103</v>
      </c>
      <c r="B105" s="40" t="s">
        <v>57</v>
      </c>
      <c r="C105" s="40" t="s">
        <v>13</v>
      </c>
      <c r="D105" s="45">
        <v>80</v>
      </c>
      <c r="E105" s="45">
        <v>2.2999999999999998</v>
      </c>
      <c r="F105" s="45">
        <f t="shared" si="4"/>
        <v>184</v>
      </c>
      <c r="G105" s="1"/>
      <c r="H105" t="s">
        <v>165</v>
      </c>
      <c r="I105" s="29"/>
      <c r="J105" t="s">
        <v>170</v>
      </c>
    </row>
    <row r="106" spans="1:10">
      <c r="A106" s="11">
        <v>104</v>
      </c>
      <c r="B106" s="40" t="s">
        <v>53</v>
      </c>
      <c r="C106" s="40" t="s">
        <v>13</v>
      </c>
      <c r="D106" s="45">
        <v>30</v>
      </c>
      <c r="E106" s="45">
        <v>12</v>
      </c>
      <c r="F106" s="45">
        <f t="shared" si="4"/>
        <v>360</v>
      </c>
      <c r="G106" s="1"/>
      <c r="H106" t="s">
        <v>165</v>
      </c>
      <c r="I106" s="29"/>
      <c r="J106" t="s">
        <v>170</v>
      </c>
    </row>
    <row r="107" spans="1:10">
      <c r="A107" s="11">
        <v>105</v>
      </c>
      <c r="B107" s="40" t="s">
        <v>54</v>
      </c>
      <c r="C107" s="40" t="s">
        <v>13</v>
      </c>
      <c r="D107" s="45">
        <v>30</v>
      </c>
      <c r="E107" s="45">
        <v>17</v>
      </c>
      <c r="F107" s="45">
        <f t="shared" si="4"/>
        <v>510</v>
      </c>
      <c r="G107" s="1"/>
      <c r="H107" t="s">
        <v>165</v>
      </c>
      <c r="I107" s="29"/>
      <c r="J107" t="s">
        <v>170</v>
      </c>
    </row>
    <row r="108" spans="1:10">
      <c r="A108" s="11">
        <v>106</v>
      </c>
      <c r="B108" s="12" t="s">
        <v>83</v>
      </c>
      <c r="C108" s="40" t="s">
        <v>7</v>
      </c>
      <c r="D108" s="45">
        <v>4</v>
      </c>
      <c r="E108" s="45">
        <v>347</v>
      </c>
      <c r="F108" s="45">
        <f t="shared" si="4"/>
        <v>1388</v>
      </c>
      <c r="G108" s="1"/>
      <c r="H108" t="s">
        <v>165</v>
      </c>
      <c r="I108" s="31"/>
      <c r="J108" t="s">
        <v>170</v>
      </c>
    </row>
    <row r="109" spans="1:10">
      <c r="A109" s="11">
        <v>107</v>
      </c>
      <c r="B109" s="49" t="s">
        <v>60</v>
      </c>
      <c r="C109" s="40" t="s">
        <v>7</v>
      </c>
      <c r="D109" s="45">
        <v>84</v>
      </c>
      <c r="E109" s="45">
        <v>22</v>
      </c>
      <c r="F109" s="45">
        <f t="shared" si="4"/>
        <v>1848</v>
      </c>
      <c r="G109" s="1"/>
      <c r="H109" t="s">
        <v>165</v>
      </c>
      <c r="J109" t="s">
        <v>170</v>
      </c>
    </row>
    <row r="110" spans="1:10">
      <c r="A110" s="11">
        <v>108</v>
      </c>
      <c r="B110" s="51" t="s">
        <v>107</v>
      </c>
      <c r="C110" s="40" t="s">
        <v>7</v>
      </c>
      <c r="D110" s="45">
        <v>65</v>
      </c>
      <c r="E110" s="45">
        <v>6</v>
      </c>
      <c r="F110" s="45">
        <f t="shared" si="4"/>
        <v>390</v>
      </c>
      <c r="G110" s="1"/>
      <c r="H110" t="s">
        <v>165</v>
      </c>
      <c r="J110" t="s">
        <v>170</v>
      </c>
    </row>
    <row r="111" spans="1:10">
      <c r="A111" s="11">
        <v>59</v>
      </c>
      <c r="B111" s="37" t="s">
        <v>172</v>
      </c>
      <c r="C111" s="13" t="s">
        <v>7</v>
      </c>
      <c r="D111" s="14">
        <v>10</v>
      </c>
      <c r="E111" s="14">
        <v>16.5</v>
      </c>
      <c r="F111" s="14">
        <f>D111*E111</f>
        <v>165</v>
      </c>
      <c r="G111" s="15"/>
      <c r="H111" t="s">
        <v>165</v>
      </c>
      <c r="J111" t="s">
        <v>170</v>
      </c>
    </row>
    <row r="112" spans="1:10">
      <c r="A112" s="11">
        <v>109</v>
      </c>
      <c r="B112" s="40" t="s">
        <v>61</v>
      </c>
      <c r="C112" s="40" t="s">
        <v>7</v>
      </c>
      <c r="D112" s="45">
        <v>2</v>
      </c>
      <c r="E112" s="45">
        <v>12.1</v>
      </c>
      <c r="F112" s="45">
        <f t="shared" si="4"/>
        <v>24.2</v>
      </c>
      <c r="G112" s="1"/>
      <c r="H112" t="s">
        <v>165</v>
      </c>
      <c r="I112" s="29"/>
      <c r="J112" t="s">
        <v>170</v>
      </c>
    </row>
    <row r="113" spans="1:10">
      <c r="A113" s="11">
        <v>110</v>
      </c>
      <c r="B113" s="4" t="s">
        <v>62</v>
      </c>
      <c r="C113" s="40" t="s">
        <v>7</v>
      </c>
      <c r="D113" s="45">
        <v>9</v>
      </c>
      <c r="E113" s="45">
        <v>8.5</v>
      </c>
      <c r="F113" s="45">
        <f t="shared" si="4"/>
        <v>76.5</v>
      </c>
      <c r="G113" s="1"/>
      <c r="H113" t="s">
        <v>165</v>
      </c>
      <c r="I113" s="29"/>
      <c r="J113" t="s">
        <v>170</v>
      </c>
    </row>
    <row r="114" spans="1:10">
      <c r="A114" s="11">
        <v>111</v>
      </c>
      <c r="B114" s="4" t="s">
        <v>63</v>
      </c>
      <c r="C114" s="40" t="s">
        <v>7</v>
      </c>
      <c r="D114" s="45">
        <v>7</v>
      </c>
      <c r="E114" s="45">
        <v>8.5</v>
      </c>
      <c r="F114" s="45">
        <f t="shared" si="4"/>
        <v>59.5</v>
      </c>
      <c r="G114" s="1"/>
      <c r="H114" t="s">
        <v>165</v>
      </c>
      <c r="I114" s="29"/>
      <c r="J114" t="s">
        <v>170</v>
      </c>
    </row>
    <row r="115" spans="1:10">
      <c r="A115" s="11">
        <v>112</v>
      </c>
      <c r="B115" s="4" t="s">
        <v>64</v>
      </c>
      <c r="C115" s="40" t="s">
        <v>7</v>
      </c>
      <c r="D115" s="45">
        <v>7</v>
      </c>
      <c r="E115" s="45">
        <v>8.5</v>
      </c>
      <c r="F115" s="45">
        <f t="shared" si="4"/>
        <v>59.5</v>
      </c>
      <c r="G115" s="1"/>
      <c r="H115" t="s">
        <v>165</v>
      </c>
      <c r="I115" s="29"/>
      <c r="J115" t="s">
        <v>170</v>
      </c>
    </row>
    <row r="116" spans="1:10">
      <c r="A116" s="11">
        <v>113</v>
      </c>
      <c r="B116" s="4" t="s">
        <v>65</v>
      </c>
      <c r="C116" s="40" t="s">
        <v>7</v>
      </c>
      <c r="D116" s="45">
        <v>3</v>
      </c>
      <c r="E116" s="45">
        <v>8.5</v>
      </c>
      <c r="F116" s="45">
        <f t="shared" si="4"/>
        <v>25.5</v>
      </c>
      <c r="G116" s="1"/>
      <c r="H116" t="s">
        <v>165</v>
      </c>
      <c r="I116" s="29"/>
      <c r="J116" t="s">
        <v>170</v>
      </c>
    </row>
    <row r="117" spans="1:10">
      <c r="A117" s="11">
        <v>114</v>
      </c>
      <c r="B117" s="4" t="s">
        <v>66</v>
      </c>
      <c r="C117" s="40" t="s">
        <v>7</v>
      </c>
      <c r="D117" s="45">
        <v>2</v>
      </c>
      <c r="E117" s="45">
        <v>8.5</v>
      </c>
      <c r="F117" s="45">
        <f t="shared" si="4"/>
        <v>17</v>
      </c>
      <c r="G117" s="1"/>
      <c r="H117" t="s">
        <v>165</v>
      </c>
      <c r="I117" s="29"/>
      <c r="J117" t="s">
        <v>170</v>
      </c>
    </row>
    <row r="118" spans="1:10">
      <c r="A118" s="11">
        <v>115</v>
      </c>
      <c r="B118" s="4" t="s">
        <v>69</v>
      </c>
      <c r="C118" s="40" t="s">
        <v>7</v>
      </c>
      <c r="D118" s="45">
        <v>4</v>
      </c>
      <c r="E118" s="45">
        <v>22</v>
      </c>
      <c r="F118" s="45">
        <f t="shared" si="4"/>
        <v>88</v>
      </c>
      <c r="G118" s="1"/>
      <c r="H118" t="s">
        <v>165</v>
      </c>
      <c r="I118" s="31"/>
      <c r="J118" t="s">
        <v>170</v>
      </c>
    </row>
    <row r="119" spans="1:10">
      <c r="A119" s="11">
        <v>116</v>
      </c>
      <c r="B119" s="4" t="s">
        <v>70</v>
      </c>
      <c r="C119" s="40" t="s">
        <v>7</v>
      </c>
      <c r="D119" s="45">
        <v>4</v>
      </c>
      <c r="E119" s="45">
        <v>29.8</v>
      </c>
      <c r="F119" s="45">
        <f t="shared" si="4"/>
        <v>119.2</v>
      </c>
      <c r="G119" s="1"/>
      <c r="H119" t="s">
        <v>165</v>
      </c>
      <c r="I119" s="31"/>
      <c r="J119" t="s">
        <v>170</v>
      </c>
    </row>
    <row r="120" spans="1:10">
      <c r="A120" s="11">
        <v>117</v>
      </c>
      <c r="B120" s="12" t="s">
        <v>67</v>
      </c>
      <c r="C120" s="13" t="s">
        <v>7</v>
      </c>
      <c r="D120" s="14">
        <v>4</v>
      </c>
      <c r="E120" s="14">
        <v>17.2</v>
      </c>
      <c r="F120" s="14">
        <f t="shared" si="4"/>
        <v>68.8</v>
      </c>
      <c r="G120" s="15"/>
      <c r="H120" t="s">
        <v>165</v>
      </c>
      <c r="I120" s="31"/>
      <c r="J120" t="s">
        <v>170</v>
      </c>
    </row>
    <row r="121" spans="1:10">
      <c r="A121" s="11">
        <v>118</v>
      </c>
      <c r="B121" s="12" t="s">
        <v>68</v>
      </c>
      <c r="C121" s="40" t="s">
        <v>7</v>
      </c>
      <c r="D121" s="45">
        <v>4</v>
      </c>
      <c r="E121" s="45">
        <v>17.2</v>
      </c>
      <c r="F121" s="45">
        <f t="shared" si="4"/>
        <v>68.8</v>
      </c>
      <c r="G121" s="1"/>
      <c r="H121" t="s">
        <v>165</v>
      </c>
      <c r="I121" s="31"/>
      <c r="J121" t="s">
        <v>170</v>
      </c>
    </row>
    <row r="122" spans="1:10">
      <c r="A122" s="11">
        <v>119</v>
      </c>
      <c r="B122" s="50" t="s">
        <v>161</v>
      </c>
      <c r="C122" s="52" t="s">
        <v>13</v>
      </c>
      <c r="D122" s="53">
        <v>3</v>
      </c>
      <c r="E122" s="53">
        <v>142.80000000000001</v>
      </c>
      <c r="F122" s="53">
        <f t="shared" si="4"/>
        <v>428.40000000000003</v>
      </c>
      <c r="G122" s="1"/>
      <c r="H122" t="s">
        <v>165</v>
      </c>
      <c r="I122" t="s">
        <v>162</v>
      </c>
      <c r="J122" t="s">
        <v>170</v>
      </c>
    </row>
    <row r="123" spans="1:10">
      <c r="A123" s="11">
        <v>120</v>
      </c>
      <c r="B123" s="12" t="s">
        <v>75</v>
      </c>
      <c r="C123" s="40" t="s">
        <v>7</v>
      </c>
      <c r="D123" s="45">
        <v>400</v>
      </c>
      <c r="E123" s="45">
        <v>0.3</v>
      </c>
      <c r="F123" s="45">
        <f t="shared" si="4"/>
        <v>120</v>
      </c>
      <c r="G123" s="1"/>
      <c r="H123" t="s">
        <v>165</v>
      </c>
      <c r="I123" s="29"/>
      <c r="J123" t="s">
        <v>170</v>
      </c>
    </row>
    <row r="124" spans="1:10">
      <c r="A124" s="11">
        <v>121</v>
      </c>
      <c r="B124" s="58" t="s">
        <v>22</v>
      </c>
      <c r="C124" s="40" t="s">
        <v>7</v>
      </c>
      <c r="D124" s="45">
        <v>50</v>
      </c>
      <c r="E124" s="45">
        <v>1.1000000000000001</v>
      </c>
      <c r="F124" s="45">
        <f t="shared" si="4"/>
        <v>55.000000000000007</v>
      </c>
      <c r="G124" s="1"/>
      <c r="H124" t="s">
        <v>165</v>
      </c>
      <c r="J124" t="s">
        <v>170</v>
      </c>
    </row>
    <row r="125" spans="1:10">
      <c r="A125" s="11">
        <v>122</v>
      </c>
      <c r="B125" s="59" t="s">
        <v>19</v>
      </c>
      <c r="C125" s="40" t="s">
        <v>13</v>
      </c>
      <c r="D125" s="45">
        <v>1</v>
      </c>
      <c r="E125" s="45">
        <v>375</v>
      </c>
      <c r="F125" s="45">
        <f t="shared" si="4"/>
        <v>375</v>
      </c>
      <c r="G125" s="1"/>
      <c r="H125" t="s">
        <v>165</v>
      </c>
      <c r="J125" t="s">
        <v>170</v>
      </c>
    </row>
    <row r="126" spans="1:10">
      <c r="A126" s="11">
        <v>123</v>
      </c>
      <c r="B126" s="4" t="s">
        <v>76</v>
      </c>
      <c r="C126" s="40" t="s">
        <v>13</v>
      </c>
      <c r="D126" s="45">
        <v>3</v>
      </c>
      <c r="E126" s="45">
        <v>11</v>
      </c>
      <c r="F126" s="45">
        <f t="shared" si="4"/>
        <v>33</v>
      </c>
      <c r="G126" s="1"/>
      <c r="H126" t="s">
        <v>165</v>
      </c>
      <c r="I126" s="31"/>
      <c r="J126" t="s">
        <v>170</v>
      </c>
    </row>
    <row r="127" spans="1:10">
      <c r="A127" s="11">
        <v>124</v>
      </c>
      <c r="B127" s="4" t="s">
        <v>77</v>
      </c>
      <c r="C127" s="40" t="s">
        <v>13</v>
      </c>
      <c r="D127" s="45">
        <v>11</v>
      </c>
      <c r="E127" s="45">
        <v>13</v>
      </c>
      <c r="F127" s="45">
        <f t="shared" si="4"/>
        <v>143</v>
      </c>
      <c r="G127" s="1"/>
      <c r="H127" t="s">
        <v>165</v>
      </c>
      <c r="I127" s="31"/>
      <c r="J127" t="s">
        <v>170</v>
      </c>
    </row>
    <row r="129" spans="1:8" ht="21" customHeight="1">
      <c r="A129" s="125" t="s">
        <v>113</v>
      </c>
      <c r="B129" s="126"/>
      <c r="C129" s="126"/>
      <c r="D129" s="126"/>
      <c r="E129" s="126"/>
      <c r="F129" s="126"/>
      <c r="G129" s="127"/>
    </row>
    <row r="130" spans="1:8" ht="21" customHeight="1">
      <c r="A130" s="128" t="s">
        <v>114</v>
      </c>
      <c r="B130" s="129"/>
      <c r="C130" s="129"/>
      <c r="D130" s="129"/>
      <c r="E130" s="129"/>
      <c r="F130" s="129"/>
      <c r="G130" s="130"/>
    </row>
    <row r="141" spans="1:8">
      <c r="H141" s="11">
        <v>78</v>
      </c>
    </row>
    <row r="142" spans="1:8">
      <c r="H142" s="11">
        <v>79</v>
      </c>
    </row>
    <row r="143" spans="1:8">
      <c r="H143" s="11">
        <v>121</v>
      </c>
    </row>
    <row r="144" spans="1:8">
      <c r="H144" s="11">
        <v>122</v>
      </c>
    </row>
  </sheetData>
  <autoFilter ref="A5:J127">
    <sortState ref="A6:J130">
      <sortCondition ref="J6:J130"/>
      <sortCondition ref="B6:B130"/>
    </sortState>
  </autoFilter>
  <mergeCells count="4">
    <mergeCell ref="A1:B1"/>
    <mergeCell ref="A3:D3"/>
    <mergeCell ref="A129:G129"/>
    <mergeCell ref="A130:G130"/>
  </mergeCells>
  <pageMargins left="0.75" right="0.75" top="1" bottom="1" header="0.5" footer="0.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topLeftCell="A58" zoomScale="110" zoomScaleNormal="110" zoomScaleSheetLayoutView="80" workbookViewId="0">
      <selection activeCell="I23" sqref="I23"/>
    </sheetView>
  </sheetViews>
  <sheetFormatPr defaultColWidth="9.140625" defaultRowHeight="12.75"/>
  <cols>
    <col min="1" max="1" width="4.28515625" style="60" customWidth="1"/>
    <col min="2" max="2" width="40.42578125" style="17" customWidth="1"/>
    <col min="3" max="3" width="6.140625" style="18" customWidth="1"/>
    <col min="4" max="4" width="8.42578125" style="18" customWidth="1"/>
    <col min="5" max="5" width="8.85546875" style="103" customWidth="1"/>
    <col min="6" max="6" width="11.85546875" style="103" customWidth="1"/>
    <col min="7" max="7" width="6.42578125" style="60" customWidth="1"/>
    <col min="8" max="8" width="11.85546875" style="111" customWidth="1"/>
    <col min="9" max="9" width="27.85546875" style="60" customWidth="1"/>
    <col min="10" max="10" width="13.5703125" style="60" customWidth="1"/>
    <col min="11" max="16384" width="9.140625" style="2"/>
  </cols>
  <sheetData>
    <row r="1" spans="1:10" ht="24.75" customHeight="1">
      <c r="A1" s="133" t="s">
        <v>319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s="95" customFormat="1">
      <c r="A2" s="93"/>
      <c r="B2" s="93"/>
      <c r="C2" s="93"/>
      <c r="D2" s="93"/>
      <c r="E2" s="96"/>
      <c r="F2" s="96"/>
      <c r="G2" s="93"/>
      <c r="H2" s="107"/>
      <c r="I2" s="94"/>
      <c r="J2" s="94"/>
    </row>
    <row r="3" spans="1:10" ht="27.75" customHeight="1">
      <c r="A3" s="131" t="s">
        <v>3</v>
      </c>
      <c r="B3" s="132"/>
      <c r="C3" s="86" t="s">
        <v>317</v>
      </c>
      <c r="D3" s="86" t="s">
        <v>320</v>
      </c>
      <c r="E3" s="97" t="s">
        <v>4</v>
      </c>
      <c r="F3" s="104" t="s">
        <v>6</v>
      </c>
      <c r="G3" s="87" t="s">
        <v>341</v>
      </c>
      <c r="H3" s="108" t="s">
        <v>176</v>
      </c>
      <c r="I3" s="86" t="s">
        <v>297</v>
      </c>
      <c r="J3" s="86" t="s">
        <v>296</v>
      </c>
    </row>
    <row r="4" spans="1:10">
      <c r="A4" s="62"/>
      <c r="B4" s="64" t="s">
        <v>178</v>
      </c>
      <c r="C4" s="66"/>
      <c r="D4" s="63"/>
      <c r="E4" s="98"/>
      <c r="F4" s="98"/>
      <c r="G4" s="63"/>
      <c r="H4" s="109"/>
      <c r="I4" s="90"/>
      <c r="J4" s="63"/>
    </row>
    <row r="5" spans="1:10" s="72" customFormat="1" ht="15" customHeight="1">
      <c r="A5" s="78" t="s">
        <v>203</v>
      </c>
      <c r="B5" s="140" t="s">
        <v>192</v>
      </c>
      <c r="C5" s="74" t="s">
        <v>179</v>
      </c>
      <c r="D5" s="75">
        <v>1000</v>
      </c>
      <c r="E5" s="99"/>
      <c r="F5" s="105">
        <f t="shared" ref="F5:F57" si="0">D5*E5</f>
        <v>0</v>
      </c>
      <c r="G5" s="141"/>
      <c r="H5" s="142">
        <f t="shared" ref="H5:H57" si="1">F5+(F5*G5)</f>
        <v>0</v>
      </c>
      <c r="I5" s="83"/>
      <c r="J5" s="75"/>
    </row>
    <row r="6" spans="1:10" s="72" customFormat="1" ht="15" customHeight="1">
      <c r="A6" s="78" t="s">
        <v>204</v>
      </c>
      <c r="B6" s="73" t="s">
        <v>327</v>
      </c>
      <c r="C6" s="74" t="s">
        <v>180</v>
      </c>
      <c r="D6" s="75">
        <v>2</v>
      </c>
      <c r="E6" s="99"/>
      <c r="F6" s="105">
        <f t="shared" si="0"/>
        <v>0</v>
      </c>
      <c r="G6" s="141"/>
      <c r="H6" s="142">
        <f t="shared" si="1"/>
        <v>0</v>
      </c>
      <c r="I6" s="83"/>
      <c r="J6" s="75"/>
    </row>
    <row r="7" spans="1:10" s="72" customFormat="1" ht="15" customHeight="1">
      <c r="A7" s="78" t="s">
        <v>205</v>
      </c>
      <c r="B7" s="73" t="s">
        <v>281</v>
      </c>
      <c r="C7" s="74" t="s">
        <v>180</v>
      </c>
      <c r="D7" s="75">
        <v>1</v>
      </c>
      <c r="E7" s="99"/>
      <c r="F7" s="105">
        <f t="shared" si="0"/>
        <v>0</v>
      </c>
      <c r="G7" s="141"/>
      <c r="H7" s="142">
        <f t="shared" si="1"/>
        <v>0</v>
      </c>
      <c r="I7" s="83"/>
      <c r="J7" s="75"/>
    </row>
    <row r="8" spans="1:10" s="72" customFormat="1" ht="15" customHeight="1">
      <c r="A8" s="78" t="s">
        <v>206</v>
      </c>
      <c r="B8" s="73" t="s">
        <v>326</v>
      </c>
      <c r="C8" s="74" t="s">
        <v>180</v>
      </c>
      <c r="D8" s="75">
        <v>1</v>
      </c>
      <c r="E8" s="99"/>
      <c r="F8" s="105">
        <f t="shared" si="0"/>
        <v>0</v>
      </c>
      <c r="G8" s="141"/>
      <c r="H8" s="142">
        <f t="shared" si="1"/>
        <v>0</v>
      </c>
      <c r="I8" s="83"/>
      <c r="J8" s="75"/>
    </row>
    <row r="9" spans="1:10" s="72" customFormat="1" ht="15" customHeight="1">
      <c r="A9" s="78" t="s">
        <v>207</v>
      </c>
      <c r="B9" s="73" t="s">
        <v>325</v>
      </c>
      <c r="C9" s="74" t="s">
        <v>180</v>
      </c>
      <c r="D9" s="75">
        <v>1</v>
      </c>
      <c r="E9" s="99"/>
      <c r="F9" s="105">
        <f t="shared" si="0"/>
        <v>0</v>
      </c>
      <c r="G9" s="141"/>
      <c r="H9" s="142">
        <f t="shared" si="1"/>
        <v>0</v>
      </c>
      <c r="I9" s="83"/>
      <c r="J9" s="75"/>
    </row>
    <row r="10" spans="1:10" s="72" customFormat="1" ht="15" customHeight="1">
      <c r="A10" s="78" t="s">
        <v>208</v>
      </c>
      <c r="B10" s="73" t="s">
        <v>324</v>
      </c>
      <c r="C10" s="74" t="s">
        <v>180</v>
      </c>
      <c r="D10" s="75">
        <v>2</v>
      </c>
      <c r="E10" s="99"/>
      <c r="F10" s="105">
        <f t="shared" si="0"/>
        <v>0</v>
      </c>
      <c r="G10" s="141"/>
      <c r="H10" s="142">
        <f t="shared" si="1"/>
        <v>0</v>
      </c>
      <c r="I10" s="83"/>
      <c r="J10" s="75"/>
    </row>
    <row r="11" spans="1:10" s="72" customFormat="1" ht="15" customHeight="1">
      <c r="A11" s="78" t="s">
        <v>209</v>
      </c>
      <c r="B11" s="73" t="s">
        <v>323</v>
      </c>
      <c r="C11" s="74" t="s">
        <v>180</v>
      </c>
      <c r="D11" s="75">
        <v>70</v>
      </c>
      <c r="E11" s="99"/>
      <c r="F11" s="105">
        <f t="shared" si="0"/>
        <v>0</v>
      </c>
      <c r="G11" s="141"/>
      <c r="H11" s="142">
        <f t="shared" si="1"/>
        <v>0</v>
      </c>
      <c r="I11" s="83"/>
      <c r="J11" s="75"/>
    </row>
    <row r="12" spans="1:10" s="72" customFormat="1" ht="15" customHeight="1">
      <c r="A12" s="78" t="s">
        <v>210</v>
      </c>
      <c r="B12" s="73" t="s">
        <v>322</v>
      </c>
      <c r="C12" s="74" t="s">
        <v>180</v>
      </c>
      <c r="D12" s="75">
        <v>35</v>
      </c>
      <c r="E12" s="99"/>
      <c r="F12" s="105">
        <f t="shared" si="0"/>
        <v>0</v>
      </c>
      <c r="G12" s="141"/>
      <c r="H12" s="142">
        <f t="shared" si="1"/>
        <v>0</v>
      </c>
      <c r="I12" s="83"/>
      <c r="J12" s="75"/>
    </row>
    <row r="13" spans="1:10" s="72" customFormat="1" ht="15" customHeight="1">
      <c r="A13" s="78" t="s">
        <v>211</v>
      </c>
      <c r="B13" s="73" t="s">
        <v>334</v>
      </c>
      <c r="C13" s="74" t="s">
        <v>179</v>
      </c>
      <c r="D13" s="75">
        <v>4</v>
      </c>
      <c r="E13" s="99"/>
      <c r="F13" s="105">
        <f t="shared" si="0"/>
        <v>0</v>
      </c>
      <c r="G13" s="141"/>
      <c r="H13" s="142">
        <f t="shared" si="1"/>
        <v>0</v>
      </c>
      <c r="I13" s="83"/>
      <c r="J13" s="75"/>
    </row>
    <row r="14" spans="1:10" s="72" customFormat="1" ht="15" customHeight="1">
      <c r="A14" s="78" t="s">
        <v>212</v>
      </c>
      <c r="B14" s="73" t="s">
        <v>298</v>
      </c>
      <c r="C14" s="74" t="s">
        <v>179</v>
      </c>
      <c r="D14" s="75">
        <v>100</v>
      </c>
      <c r="E14" s="99"/>
      <c r="F14" s="105">
        <f t="shared" si="0"/>
        <v>0</v>
      </c>
      <c r="G14" s="141"/>
      <c r="H14" s="142">
        <f t="shared" si="1"/>
        <v>0</v>
      </c>
      <c r="I14" s="85"/>
      <c r="J14" s="75"/>
    </row>
    <row r="15" spans="1:10" s="72" customFormat="1" ht="15" customHeight="1">
      <c r="A15" s="78" t="s">
        <v>213</v>
      </c>
      <c r="B15" s="73" t="s">
        <v>303</v>
      </c>
      <c r="C15" s="74" t="s">
        <v>179</v>
      </c>
      <c r="D15" s="75">
        <v>100</v>
      </c>
      <c r="E15" s="99"/>
      <c r="F15" s="105">
        <f t="shared" si="0"/>
        <v>0</v>
      </c>
      <c r="G15" s="141"/>
      <c r="H15" s="142">
        <f t="shared" si="1"/>
        <v>0</v>
      </c>
      <c r="I15" s="85"/>
      <c r="J15" s="75"/>
    </row>
    <row r="16" spans="1:10" s="72" customFormat="1" ht="15" customHeight="1">
      <c r="A16" s="78" t="s">
        <v>214</v>
      </c>
      <c r="B16" s="73" t="s">
        <v>299</v>
      </c>
      <c r="C16" s="74" t="s">
        <v>179</v>
      </c>
      <c r="D16" s="75">
        <v>400</v>
      </c>
      <c r="E16" s="99"/>
      <c r="F16" s="105">
        <f t="shared" si="0"/>
        <v>0</v>
      </c>
      <c r="G16" s="141"/>
      <c r="H16" s="142">
        <f t="shared" si="1"/>
        <v>0</v>
      </c>
      <c r="I16" s="85"/>
      <c r="J16" s="75"/>
    </row>
    <row r="17" spans="1:10" s="72" customFormat="1" ht="15" customHeight="1">
      <c r="A17" s="78" t="s">
        <v>215</v>
      </c>
      <c r="B17" s="73" t="s">
        <v>300</v>
      </c>
      <c r="C17" s="74" t="s">
        <v>179</v>
      </c>
      <c r="D17" s="75">
        <v>1500</v>
      </c>
      <c r="E17" s="99"/>
      <c r="F17" s="105">
        <f t="shared" si="0"/>
        <v>0</v>
      </c>
      <c r="G17" s="141"/>
      <c r="H17" s="142">
        <f t="shared" si="1"/>
        <v>0</v>
      </c>
      <c r="I17" s="85"/>
      <c r="J17" s="75"/>
    </row>
    <row r="18" spans="1:10" s="72" customFormat="1" ht="15" customHeight="1">
      <c r="A18" s="78" t="s">
        <v>216</v>
      </c>
      <c r="B18" s="73" t="s">
        <v>301</v>
      </c>
      <c r="C18" s="74" t="s">
        <v>179</v>
      </c>
      <c r="D18" s="75">
        <v>2000</v>
      </c>
      <c r="E18" s="99"/>
      <c r="F18" s="105">
        <f t="shared" si="0"/>
        <v>0</v>
      </c>
      <c r="G18" s="141"/>
      <c r="H18" s="142">
        <f t="shared" si="1"/>
        <v>0</v>
      </c>
      <c r="I18" s="85"/>
      <c r="J18" s="75"/>
    </row>
    <row r="19" spans="1:10" s="72" customFormat="1" ht="15" customHeight="1">
      <c r="A19" s="78" t="s">
        <v>217</v>
      </c>
      <c r="B19" s="73" t="s">
        <v>302</v>
      </c>
      <c r="C19" s="74" t="s">
        <v>179</v>
      </c>
      <c r="D19" s="75">
        <v>200</v>
      </c>
      <c r="E19" s="99"/>
      <c r="F19" s="105">
        <f t="shared" si="0"/>
        <v>0</v>
      </c>
      <c r="G19" s="141"/>
      <c r="H19" s="142">
        <f t="shared" si="1"/>
        <v>0</v>
      </c>
      <c r="I19" s="85"/>
      <c r="J19" s="75"/>
    </row>
    <row r="20" spans="1:10" s="72" customFormat="1" ht="15" customHeight="1">
      <c r="A20" s="78" t="s">
        <v>218</v>
      </c>
      <c r="B20" s="73" t="s">
        <v>182</v>
      </c>
      <c r="C20" s="74" t="s">
        <v>179</v>
      </c>
      <c r="D20" s="75">
        <v>100</v>
      </c>
      <c r="E20" s="99"/>
      <c r="F20" s="105">
        <f t="shared" si="0"/>
        <v>0</v>
      </c>
      <c r="G20" s="141"/>
      <c r="H20" s="142">
        <f t="shared" si="1"/>
        <v>0</v>
      </c>
      <c r="I20" s="85"/>
      <c r="J20" s="75"/>
    </row>
    <row r="21" spans="1:10" s="72" customFormat="1" ht="15" customHeight="1">
      <c r="A21" s="78" t="s">
        <v>219</v>
      </c>
      <c r="B21" s="73" t="s">
        <v>183</v>
      </c>
      <c r="C21" s="74" t="s">
        <v>179</v>
      </c>
      <c r="D21" s="75">
        <v>100</v>
      </c>
      <c r="E21" s="99"/>
      <c r="F21" s="105">
        <f t="shared" si="0"/>
        <v>0</v>
      </c>
      <c r="G21" s="141"/>
      <c r="H21" s="142">
        <f t="shared" si="1"/>
        <v>0</v>
      </c>
      <c r="I21" s="85"/>
      <c r="J21" s="75"/>
    </row>
    <row r="22" spans="1:10" s="72" customFormat="1" ht="15" customHeight="1">
      <c r="A22" s="78" t="s">
        <v>220</v>
      </c>
      <c r="B22" s="73" t="s">
        <v>184</v>
      </c>
      <c r="C22" s="74" t="s">
        <v>179</v>
      </c>
      <c r="D22" s="75">
        <v>10</v>
      </c>
      <c r="E22" s="99"/>
      <c r="F22" s="105">
        <f t="shared" si="0"/>
        <v>0</v>
      </c>
      <c r="G22" s="141"/>
      <c r="H22" s="142">
        <f t="shared" si="1"/>
        <v>0</v>
      </c>
      <c r="I22" s="85"/>
      <c r="J22" s="75"/>
    </row>
    <row r="23" spans="1:10" s="72" customFormat="1" ht="15" customHeight="1">
      <c r="A23" s="78" t="s">
        <v>221</v>
      </c>
      <c r="B23" s="73" t="s">
        <v>185</v>
      </c>
      <c r="C23" s="74" t="s">
        <v>179</v>
      </c>
      <c r="D23" s="75">
        <v>10</v>
      </c>
      <c r="E23" s="99"/>
      <c r="F23" s="105">
        <f t="shared" si="0"/>
        <v>0</v>
      </c>
      <c r="G23" s="141"/>
      <c r="H23" s="142">
        <f t="shared" si="1"/>
        <v>0</v>
      </c>
      <c r="I23" s="85"/>
      <c r="J23" s="75"/>
    </row>
    <row r="24" spans="1:10" s="72" customFormat="1" ht="15" customHeight="1">
      <c r="A24" s="78" t="s">
        <v>222</v>
      </c>
      <c r="B24" s="73" t="s">
        <v>280</v>
      </c>
      <c r="C24" s="74" t="s">
        <v>179</v>
      </c>
      <c r="D24" s="75">
        <v>10</v>
      </c>
      <c r="E24" s="99"/>
      <c r="F24" s="105">
        <f t="shared" si="0"/>
        <v>0</v>
      </c>
      <c r="G24" s="141"/>
      <c r="H24" s="142">
        <f t="shared" si="1"/>
        <v>0</v>
      </c>
      <c r="I24" s="83"/>
      <c r="J24" s="75"/>
    </row>
    <row r="25" spans="1:10" s="72" customFormat="1" ht="15" customHeight="1">
      <c r="A25" s="78" t="s">
        <v>223</v>
      </c>
      <c r="B25" s="73" t="s">
        <v>188</v>
      </c>
      <c r="C25" s="74" t="s">
        <v>179</v>
      </c>
      <c r="D25" s="75">
        <v>120</v>
      </c>
      <c r="E25" s="99"/>
      <c r="F25" s="105">
        <f t="shared" si="0"/>
        <v>0</v>
      </c>
      <c r="G25" s="141"/>
      <c r="H25" s="142">
        <f t="shared" si="1"/>
        <v>0</v>
      </c>
      <c r="I25" s="83"/>
      <c r="J25" s="75"/>
    </row>
    <row r="26" spans="1:10" s="72" customFormat="1" ht="15" customHeight="1">
      <c r="A26" s="78" t="s">
        <v>224</v>
      </c>
      <c r="B26" s="73" t="s">
        <v>189</v>
      </c>
      <c r="C26" s="74" t="s">
        <v>179</v>
      </c>
      <c r="D26" s="75">
        <v>120</v>
      </c>
      <c r="E26" s="99"/>
      <c r="F26" s="105">
        <f t="shared" si="0"/>
        <v>0</v>
      </c>
      <c r="G26" s="141"/>
      <c r="H26" s="142">
        <f t="shared" si="1"/>
        <v>0</v>
      </c>
      <c r="I26" s="83"/>
      <c r="J26" s="75"/>
    </row>
    <row r="27" spans="1:10" s="72" customFormat="1" ht="15" customHeight="1">
      <c r="A27" s="78" t="s">
        <v>225</v>
      </c>
      <c r="B27" s="73" t="s">
        <v>190</v>
      </c>
      <c r="C27" s="74" t="s">
        <v>179</v>
      </c>
      <c r="D27" s="75">
        <v>10</v>
      </c>
      <c r="E27" s="99"/>
      <c r="F27" s="105">
        <f t="shared" si="0"/>
        <v>0</v>
      </c>
      <c r="G27" s="141"/>
      <c r="H27" s="142">
        <f t="shared" si="1"/>
        <v>0</v>
      </c>
      <c r="I27" s="83"/>
      <c r="J27" s="75"/>
    </row>
    <row r="28" spans="1:10" s="72" customFormat="1" ht="15" customHeight="1">
      <c r="A28" s="78" t="s">
        <v>226</v>
      </c>
      <c r="B28" s="73" t="s">
        <v>191</v>
      </c>
      <c r="C28" s="74" t="s">
        <v>179</v>
      </c>
      <c r="D28" s="75">
        <v>10</v>
      </c>
      <c r="E28" s="99"/>
      <c r="F28" s="105">
        <f t="shared" si="0"/>
        <v>0</v>
      </c>
      <c r="G28" s="141"/>
      <c r="H28" s="142">
        <f t="shared" si="1"/>
        <v>0</v>
      </c>
      <c r="I28" s="83"/>
      <c r="J28" s="75"/>
    </row>
    <row r="29" spans="1:10" s="72" customFormat="1" ht="15" customHeight="1">
      <c r="A29" s="78" t="s">
        <v>227</v>
      </c>
      <c r="B29" s="73" t="s">
        <v>321</v>
      </c>
      <c r="C29" s="74" t="s">
        <v>179</v>
      </c>
      <c r="D29" s="75">
        <v>12000</v>
      </c>
      <c r="E29" s="99"/>
      <c r="F29" s="105">
        <f t="shared" si="0"/>
        <v>0</v>
      </c>
      <c r="G29" s="141"/>
      <c r="H29" s="142">
        <f t="shared" si="1"/>
        <v>0</v>
      </c>
      <c r="I29" s="83"/>
      <c r="J29" s="75"/>
    </row>
    <row r="30" spans="1:10" s="72" customFormat="1" ht="15" customHeight="1">
      <c r="A30" s="78" t="s">
        <v>228</v>
      </c>
      <c r="B30" s="73" t="s">
        <v>173</v>
      </c>
      <c r="C30" s="74" t="s">
        <v>179</v>
      </c>
      <c r="D30" s="75">
        <v>200</v>
      </c>
      <c r="E30" s="99"/>
      <c r="F30" s="105">
        <f t="shared" si="0"/>
        <v>0</v>
      </c>
      <c r="G30" s="141"/>
      <c r="H30" s="142">
        <f t="shared" si="1"/>
        <v>0</v>
      </c>
      <c r="I30" s="83"/>
      <c r="J30" s="75"/>
    </row>
    <row r="31" spans="1:10" s="72" customFormat="1" ht="15" customHeight="1">
      <c r="A31" s="78" t="s">
        <v>229</v>
      </c>
      <c r="B31" s="73" t="s">
        <v>193</v>
      </c>
      <c r="C31" s="74" t="s">
        <v>179</v>
      </c>
      <c r="D31" s="75">
        <v>20</v>
      </c>
      <c r="E31" s="99"/>
      <c r="F31" s="105">
        <f t="shared" si="0"/>
        <v>0</v>
      </c>
      <c r="G31" s="141"/>
      <c r="H31" s="142">
        <f t="shared" si="1"/>
        <v>0</v>
      </c>
      <c r="I31" s="83"/>
      <c r="J31" s="75"/>
    </row>
    <row r="32" spans="1:10" s="72" customFormat="1" ht="15" customHeight="1">
      <c r="A32" s="78" t="s">
        <v>230</v>
      </c>
      <c r="B32" s="73" t="s">
        <v>307</v>
      </c>
      <c r="C32" s="74" t="s">
        <v>179</v>
      </c>
      <c r="D32" s="75">
        <v>600</v>
      </c>
      <c r="E32" s="99"/>
      <c r="F32" s="105">
        <f t="shared" si="0"/>
        <v>0</v>
      </c>
      <c r="G32" s="141"/>
      <c r="H32" s="142">
        <f t="shared" si="1"/>
        <v>0</v>
      </c>
      <c r="I32" s="83"/>
      <c r="J32" s="75"/>
    </row>
    <row r="33" spans="1:10" s="72" customFormat="1" ht="24.75" customHeight="1">
      <c r="A33" s="78" t="s">
        <v>231</v>
      </c>
      <c r="B33" s="73" t="s">
        <v>318</v>
      </c>
      <c r="C33" s="92" t="s">
        <v>180</v>
      </c>
      <c r="D33" s="75">
        <v>4</v>
      </c>
      <c r="E33" s="99"/>
      <c r="F33" s="105">
        <f>D33*E33</f>
        <v>0</v>
      </c>
      <c r="G33" s="141"/>
      <c r="H33" s="142">
        <f>F33+(F33*G33)</f>
        <v>0</v>
      </c>
      <c r="I33" s="83"/>
      <c r="J33" s="75"/>
    </row>
    <row r="34" spans="1:10" s="72" customFormat="1" ht="15" customHeight="1">
      <c r="A34" s="78" t="s">
        <v>232</v>
      </c>
      <c r="B34" s="73" t="s">
        <v>304</v>
      </c>
      <c r="C34" s="74" t="s">
        <v>179</v>
      </c>
      <c r="D34" s="75">
        <v>5</v>
      </c>
      <c r="E34" s="99"/>
      <c r="F34" s="105">
        <f t="shared" si="0"/>
        <v>0</v>
      </c>
      <c r="G34" s="141"/>
      <c r="H34" s="142">
        <f t="shared" si="1"/>
        <v>0</v>
      </c>
      <c r="I34" s="83"/>
      <c r="J34" s="75"/>
    </row>
    <row r="35" spans="1:10" s="72" customFormat="1" ht="15" customHeight="1">
      <c r="A35" s="78" t="s">
        <v>233</v>
      </c>
      <c r="B35" s="73" t="s">
        <v>309</v>
      </c>
      <c r="C35" s="74" t="s">
        <v>179</v>
      </c>
      <c r="D35" s="75">
        <v>5</v>
      </c>
      <c r="E35" s="99"/>
      <c r="F35" s="105">
        <f t="shared" si="0"/>
        <v>0</v>
      </c>
      <c r="G35" s="141"/>
      <c r="H35" s="142">
        <f t="shared" si="1"/>
        <v>0</v>
      </c>
      <c r="I35" s="83"/>
      <c r="J35" s="75"/>
    </row>
    <row r="36" spans="1:10" s="72" customFormat="1" ht="15" customHeight="1">
      <c r="A36" s="78" t="s">
        <v>234</v>
      </c>
      <c r="B36" s="73" t="s">
        <v>310</v>
      </c>
      <c r="C36" s="74" t="s">
        <v>179</v>
      </c>
      <c r="D36" s="75">
        <v>5</v>
      </c>
      <c r="E36" s="99"/>
      <c r="F36" s="105">
        <f t="shared" si="0"/>
        <v>0</v>
      </c>
      <c r="G36" s="141"/>
      <c r="H36" s="142">
        <f t="shared" si="1"/>
        <v>0</v>
      </c>
      <c r="I36" s="83"/>
      <c r="J36" s="75"/>
    </row>
    <row r="37" spans="1:10" s="72" customFormat="1" ht="15" customHeight="1">
      <c r="A37" s="78" t="s">
        <v>235</v>
      </c>
      <c r="B37" s="73" t="s">
        <v>174</v>
      </c>
      <c r="C37" s="74" t="s">
        <v>179</v>
      </c>
      <c r="D37" s="75">
        <v>5000</v>
      </c>
      <c r="E37" s="99"/>
      <c r="F37" s="105">
        <f t="shared" si="0"/>
        <v>0</v>
      </c>
      <c r="G37" s="141"/>
      <c r="H37" s="142">
        <f t="shared" si="1"/>
        <v>0</v>
      </c>
      <c r="I37" s="83"/>
      <c r="J37" s="75"/>
    </row>
    <row r="38" spans="1:10" s="72" customFormat="1" ht="15" customHeight="1">
      <c r="A38" s="78" t="s">
        <v>236</v>
      </c>
      <c r="B38" s="73" t="s">
        <v>308</v>
      </c>
      <c r="C38" s="74" t="s">
        <v>179</v>
      </c>
      <c r="D38" s="75">
        <v>3</v>
      </c>
      <c r="E38" s="99"/>
      <c r="F38" s="105">
        <f t="shared" si="0"/>
        <v>0</v>
      </c>
      <c r="G38" s="141"/>
      <c r="H38" s="142">
        <f t="shared" si="1"/>
        <v>0</v>
      </c>
      <c r="I38" s="83"/>
      <c r="J38" s="75"/>
    </row>
    <row r="39" spans="1:10" s="72" customFormat="1" ht="15" customHeight="1">
      <c r="A39" s="78" t="s">
        <v>237</v>
      </c>
      <c r="B39" s="73" t="s">
        <v>81</v>
      </c>
      <c r="C39" s="74" t="s">
        <v>179</v>
      </c>
      <c r="D39" s="75">
        <v>3</v>
      </c>
      <c r="E39" s="99"/>
      <c r="F39" s="105">
        <f t="shared" si="0"/>
        <v>0</v>
      </c>
      <c r="G39" s="141"/>
      <c r="H39" s="142">
        <f t="shared" si="1"/>
        <v>0</v>
      </c>
      <c r="I39" s="83"/>
      <c r="J39" s="75"/>
    </row>
    <row r="40" spans="1:10" s="72" customFormat="1" ht="15" customHeight="1">
      <c r="A40" s="78" t="s">
        <v>238</v>
      </c>
      <c r="B40" s="73" t="s">
        <v>316</v>
      </c>
      <c r="C40" s="74" t="s">
        <v>179</v>
      </c>
      <c r="D40" s="75">
        <v>50</v>
      </c>
      <c r="E40" s="99"/>
      <c r="F40" s="105">
        <f t="shared" si="0"/>
        <v>0</v>
      </c>
      <c r="G40" s="141"/>
      <c r="H40" s="142">
        <f t="shared" si="1"/>
        <v>0</v>
      </c>
      <c r="I40" s="85"/>
      <c r="J40" s="75"/>
    </row>
    <row r="41" spans="1:10" s="72" customFormat="1" ht="15" customHeight="1">
      <c r="A41" s="78" t="s">
        <v>292</v>
      </c>
      <c r="B41" s="69" t="s">
        <v>181</v>
      </c>
      <c r="C41" s="70" t="s">
        <v>179</v>
      </c>
      <c r="D41" s="71">
        <v>6000</v>
      </c>
      <c r="E41" s="99"/>
      <c r="F41" s="105">
        <f t="shared" si="0"/>
        <v>0</v>
      </c>
      <c r="G41" s="141"/>
      <c r="H41" s="142">
        <f t="shared" si="1"/>
        <v>0</v>
      </c>
      <c r="I41" s="85"/>
      <c r="J41" s="71"/>
    </row>
    <row r="42" spans="1:10" s="72" customFormat="1" ht="15" customHeight="1">
      <c r="A42" s="78" t="s">
        <v>293</v>
      </c>
      <c r="B42" s="69" t="s">
        <v>291</v>
      </c>
      <c r="C42" s="70" t="s">
        <v>179</v>
      </c>
      <c r="D42" s="71">
        <v>100</v>
      </c>
      <c r="E42" s="99"/>
      <c r="F42" s="105">
        <f t="shared" si="0"/>
        <v>0</v>
      </c>
      <c r="G42" s="141"/>
      <c r="H42" s="142">
        <f t="shared" si="1"/>
        <v>0</v>
      </c>
      <c r="I42" s="85"/>
      <c r="J42" s="71"/>
    </row>
    <row r="43" spans="1:10" s="123" customFormat="1" ht="15" customHeight="1">
      <c r="A43" s="78" t="s">
        <v>294</v>
      </c>
      <c r="B43" s="84" t="s">
        <v>279</v>
      </c>
      <c r="C43" s="118" t="s">
        <v>179</v>
      </c>
      <c r="D43" s="119">
        <v>100</v>
      </c>
      <c r="E43" s="120"/>
      <c r="F43" s="121">
        <f t="shared" si="0"/>
        <v>0</v>
      </c>
      <c r="G43" s="143"/>
      <c r="H43" s="144">
        <f t="shared" si="1"/>
        <v>0</v>
      </c>
      <c r="I43" s="122"/>
      <c r="J43" s="119"/>
    </row>
    <row r="44" spans="1:10" s="72" customFormat="1" ht="15" customHeight="1">
      <c r="A44" s="78" t="s">
        <v>239</v>
      </c>
      <c r="B44" s="69" t="s">
        <v>175</v>
      </c>
      <c r="C44" s="70" t="s">
        <v>180</v>
      </c>
      <c r="D44" s="71">
        <v>50</v>
      </c>
      <c r="E44" s="99"/>
      <c r="F44" s="105">
        <f t="shared" si="0"/>
        <v>0</v>
      </c>
      <c r="G44" s="141"/>
      <c r="H44" s="142">
        <f t="shared" si="1"/>
        <v>0</v>
      </c>
      <c r="I44" s="83"/>
      <c r="J44" s="71"/>
    </row>
    <row r="45" spans="1:10" s="72" customFormat="1" ht="24.75" customHeight="1">
      <c r="A45" s="78" t="s">
        <v>240</v>
      </c>
      <c r="B45" s="69" t="s">
        <v>282</v>
      </c>
      <c r="C45" s="70" t="s">
        <v>179</v>
      </c>
      <c r="D45" s="71">
        <v>50</v>
      </c>
      <c r="E45" s="99"/>
      <c r="F45" s="105">
        <f t="shared" si="0"/>
        <v>0</v>
      </c>
      <c r="G45" s="145"/>
      <c r="H45" s="142">
        <f t="shared" si="1"/>
        <v>0</v>
      </c>
      <c r="I45" s="85"/>
      <c r="J45" s="71"/>
    </row>
    <row r="46" spans="1:10" s="72" customFormat="1" ht="24">
      <c r="A46" s="78" t="s">
        <v>241</v>
      </c>
      <c r="B46" s="69" t="s">
        <v>295</v>
      </c>
      <c r="C46" s="70" t="s">
        <v>179</v>
      </c>
      <c r="D46" s="71">
        <v>50</v>
      </c>
      <c r="E46" s="99"/>
      <c r="F46" s="105">
        <f t="shared" si="0"/>
        <v>0</v>
      </c>
      <c r="G46" s="145"/>
      <c r="H46" s="142">
        <f t="shared" si="1"/>
        <v>0</v>
      </c>
      <c r="I46" s="85"/>
      <c r="J46" s="71"/>
    </row>
    <row r="47" spans="1:10" s="72" customFormat="1" ht="15" customHeight="1">
      <c r="A47" s="78" t="s">
        <v>242</v>
      </c>
      <c r="B47" s="69" t="s">
        <v>51</v>
      </c>
      <c r="C47" s="70" t="s">
        <v>179</v>
      </c>
      <c r="D47" s="71">
        <v>20</v>
      </c>
      <c r="E47" s="99"/>
      <c r="F47" s="105">
        <f t="shared" si="0"/>
        <v>0</v>
      </c>
      <c r="G47" s="145"/>
      <c r="H47" s="142">
        <f t="shared" si="1"/>
        <v>0</v>
      </c>
      <c r="I47" s="85"/>
      <c r="J47" s="71"/>
    </row>
    <row r="48" spans="1:10" s="72" customFormat="1" ht="15" customHeight="1">
      <c r="A48" s="78" t="s">
        <v>243</v>
      </c>
      <c r="B48" s="69" t="s">
        <v>305</v>
      </c>
      <c r="C48" s="70" t="s">
        <v>179</v>
      </c>
      <c r="D48" s="71">
        <v>6000</v>
      </c>
      <c r="E48" s="99"/>
      <c r="F48" s="105">
        <f t="shared" si="0"/>
        <v>0</v>
      </c>
      <c r="G48" s="145"/>
      <c r="H48" s="142">
        <f t="shared" si="1"/>
        <v>0</v>
      </c>
      <c r="I48" s="83"/>
      <c r="J48" s="71"/>
    </row>
    <row r="49" spans="1:10" s="72" customFormat="1" ht="15" customHeight="1">
      <c r="A49" s="78" t="s">
        <v>244</v>
      </c>
      <c r="B49" s="69" t="s">
        <v>82</v>
      </c>
      <c r="C49" s="70" t="s">
        <v>179</v>
      </c>
      <c r="D49" s="71">
        <v>4</v>
      </c>
      <c r="E49" s="99"/>
      <c r="F49" s="105">
        <f t="shared" si="0"/>
        <v>0</v>
      </c>
      <c r="G49" s="145"/>
      <c r="H49" s="142">
        <f t="shared" si="1"/>
        <v>0</v>
      </c>
      <c r="I49" s="83"/>
      <c r="J49" s="71"/>
    </row>
    <row r="50" spans="1:10" s="72" customFormat="1" ht="15" customHeight="1">
      <c r="A50" s="78" t="s">
        <v>245</v>
      </c>
      <c r="B50" s="69" t="s">
        <v>311</v>
      </c>
      <c r="C50" s="70" t="s">
        <v>179</v>
      </c>
      <c r="D50" s="71">
        <v>1</v>
      </c>
      <c r="E50" s="99"/>
      <c r="F50" s="105">
        <f>D50*E50</f>
        <v>0</v>
      </c>
      <c r="G50" s="145"/>
      <c r="H50" s="142">
        <f t="shared" si="1"/>
        <v>0</v>
      </c>
      <c r="I50" s="83"/>
      <c r="J50" s="71"/>
    </row>
    <row r="51" spans="1:10" s="72" customFormat="1" ht="15" customHeight="1">
      <c r="A51" s="78" t="s">
        <v>246</v>
      </c>
      <c r="B51" s="69" t="s">
        <v>312</v>
      </c>
      <c r="C51" s="70" t="s">
        <v>179</v>
      </c>
      <c r="D51" s="71">
        <v>1</v>
      </c>
      <c r="E51" s="99"/>
      <c r="F51" s="105">
        <f t="shared" si="0"/>
        <v>0</v>
      </c>
      <c r="G51" s="145"/>
      <c r="H51" s="142">
        <f t="shared" si="1"/>
        <v>0</v>
      </c>
      <c r="I51" s="83"/>
      <c r="J51" s="71"/>
    </row>
    <row r="52" spans="1:10" s="72" customFormat="1" ht="15" customHeight="1">
      <c r="A52" s="78" t="s">
        <v>332</v>
      </c>
      <c r="B52" s="69" t="s">
        <v>313</v>
      </c>
      <c r="C52" s="70" t="s">
        <v>179</v>
      </c>
      <c r="D52" s="71">
        <v>3</v>
      </c>
      <c r="E52" s="99"/>
      <c r="F52" s="105">
        <f t="shared" si="0"/>
        <v>0</v>
      </c>
      <c r="G52" s="145"/>
      <c r="H52" s="142">
        <f t="shared" si="1"/>
        <v>0</v>
      </c>
      <c r="I52" s="83"/>
      <c r="J52" s="71"/>
    </row>
    <row r="53" spans="1:10" s="72" customFormat="1" ht="15" customHeight="1">
      <c r="A53" s="78" t="s">
        <v>247</v>
      </c>
      <c r="B53" s="69" t="s">
        <v>314</v>
      </c>
      <c r="C53" s="70" t="s">
        <v>179</v>
      </c>
      <c r="D53" s="71">
        <v>3</v>
      </c>
      <c r="E53" s="99"/>
      <c r="F53" s="105">
        <f t="shared" si="0"/>
        <v>0</v>
      </c>
      <c r="G53" s="145"/>
      <c r="H53" s="142">
        <f t="shared" si="1"/>
        <v>0</v>
      </c>
      <c r="I53" s="83"/>
      <c r="J53" s="71"/>
    </row>
    <row r="54" spans="1:10" s="72" customFormat="1" ht="15" customHeight="1">
      <c r="A54" s="78" t="s">
        <v>248</v>
      </c>
      <c r="B54" s="69" t="s">
        <v>315</v>
      </c>
      <c r="C54" s="70" t="s">
        <v>179</v>
      </c>
      <c r="D54" s="71">
        <v>2</v>
      </c>
      <c r="E54" s="99"/>
      <c r="F54" s="105">
        <f>D54*E54</f>
        <v>0</v>
      </c>
      <c r="G54" s="145"/>
      <c r="H54" s="142">
        <f t="shared" si="1"/>
        <v>0</v>
      </c>
      <c r="I54" s="83"/>
      <c r="J54" s="71"/>
    </row>
    <row r="55" spans="1:10" s="72" customFormat="1" ht="15" customHeight="1">
      <c r="A55" s="78" t="s">
        <v>249</v>
      </c>
      <c r="B55" s="69" t="s">
        <v>186</v>
      </c>
      <c r="C55" s="70" t="s">
        <v>180</v>
      </c>
      <c r="D55" s="71">
        <v>20</v>
      </c>
      <c r="E55" s="99"/>
      <c r="F55" s="105">
        <f t="shared" si="0"/>
        <v>0</v>
      </c>
      <c r="G55" s="145"/>
      <c r="H55" s="142">
        <f t="shared" si="1"/>
        <v>0</v>
      </c>
      <c r="I55" s="83"/>
      <c r="J55" s="71"/>
    </row>
    <row r="56" spans="1:10" s="72" customFormat="1" ht="15" customHeight="1">
      <c r="A56" s="78" t="s">
        <v>250</v>
      </c>
      <c r="B56" s="69" t="s">
        <v>284</v>
      </c>
      <c r="C56" s="70" t="s">
        <v>180</v>
      </c>
      <c r="D56" s="71">
        <v>1</v>
      </c>
      <c r="E56" s="99"/>
      <c r="F56" s="105">
        <f t="shared" si="0"/>
        <v>0</v>
      </c>
      <c r="G56" s="145"/>
      <c r="H56" s="142">
        <f t="shared" si="1"/>
        <v>0</v>
      </c>
      <c r="I56" s="83"/>
      <c r="J56" s="71"/>
    </row>
    <row r="57" spans="1:10" s="72" customFormat="1" ht="15" customHeight="1">
      <c r="A57" s="78" t="s">
        <v>251</v>
      </c>
      <c r="B57" s="69" t="s">
        <v>283</v>
      </c>
      <c r="C57" s="70" t="s">
        <v>180</v>
      </c>
      <c r="D57" s="71">
        <v>1</v>
      </c>
      <c r="E57" s="99"/>
      <c r="F57" s="105">
        <f t="shared" si="0"/>
        <v>0</v>
      </c>
      <c r="G57" s="145"/>
      <c r="H57" s="142">
        <f t="shared" si="1"/>
        <v>0</v>
      </c>
      <c r="I57" s="83"/>
      <c r="J57" s="71"/>
    </row>
    <row r="58" spans="1:10" s="72" customFormat="1" ht="15" customHeight="1">
      <c r="A58" s="78" t="s">
        <v>252</v>
      </c>
      <c r="B58" s="77" t="s">
        <v>286</v>
      </c>
      <c r="C58" s="70" t="s">
        <v>180</v>
      </c>
      <c r="D58" s="71">
        <v>30</v>
      </c>
      <c r="E58" s="99"/>
      <c r="F58" s="105">
        <f t="shared" ref="F58:F88" si="2">D58*E58</f>
        <v>0</v>
      </c>
      <c r="G58" s="145"/>
      <c r="H58" s="142">
        <f t="shared" ref="H58:H88" si="3">F58+(F58*G58)</f>
        <v>0</v>
      </c>
      <c r="I58" s="83"/>
      <c r="J58" s="71"/>
    </row>
    <row r="59" spans="1:10" s="72" customFormat="1" ht="15" customHeight="1">
      <c r="A59" s="78" t="s">
        <v>253</v>
      </c>
      <c r="B59" s="77" t="s">
        <v>285</v>
      </c>
      <c r="C59" s="70" t="s">
        <v>180</v>
      </c>
      <c r="D59" s="71">
        <v>10</v>
      </c>
      <c r="E59" s="100"/>
      <c r="F59" s="105">
        <f t="shared" si="2"/>
        <v>0</v>
      </c>
      <c r="G59" s="145"/>
      <c r="H59" s="142">
        <f t="shared" si="3"/>
        <v>0</v>
      </c>
      <c r="I59" s="83"/>
      <c r="J59" s="71"/>
    </row>
    <row r="60" spans="1:10" s="72" customFormat="1" ht="24">
      <c r="A60" s="78" t="s">
        <v>254</v>
      </c>
      <c r="B60" s="77" t="s">
        <v>306</v>
      </c>
      <c r="C60" s="79" t="s">
        <v>179</v>
      </c>
      <c r="D60" s="77">
        <v>1000</v>
      </c>
      <c r="E60" s="100"/>
      <c r="F60" s="105">
        <f t="shared" si="2"/>
        <v>0</v>
      </c>
      <c r="G60" s="145"/>
      <c r="H60" s="142">
        <f t="shared" si="3"/>
        <v>0</v>
      </c>
      <c r="I60" s="83"/>
      <c r="J60" s="77"/>
    </row>
    <row r="61" spans="1:10" s="72" customFormat="1" ht="15" customHeight="1">
      <c r="A61" s="78" t="s">
        <v>255</v>
      </c>
      <c r="B61" s="77" t="s">
        <v>287</v>
      </c>
      <c r="C61" s="70" t="s">
        <v>180</v>
      </c>
      <c r="D61" s="71">
        <v>40</v>
      </c>
      <c r="E61" s="99"/>
      <c r="F61" s="105">
        <f t="shared" si="2"/>
        <v>0</v>
      </c>
      <c r="G61" s="145"/>
      <c r="H61" s="142">
        <f t="shared" si="3"/>
        <v>0</v>
      </c>
      <c r="I61" s="83"/>
      <c r="J61" s="71"/>
    </row>
    <row r="62" spans="1:10" s="72" customFormat="1" ht="15" customHeight="1">
      <c r="A62" s="78" t="s">
        <v>256</v>
      </c>
      <c r="B62" s="77" t="s">
        <v>288</v>
      </c>
      <c r="C62" s="70" t="s">
        <v>180</v>
      </c>
      <c r="D62" s="71">
        <v>50</v>
      </c>
      <c r="E62" s="99"/>
      <c r="F62" s="105">
        <f t="shared" si="2"/>
        <v>0</v>
      </c>
      <c r="G62" s="145"/>
      <c r="H62" s="142">
        <f t="shared" si="3"/>
        <v>0</v>
      </c>
      <c r="I62" s="83"/>
      <c r="J62" s="71"/>
    </row>
    <row r="63" spans="1:10" s="72" customFormat="1" ht="15" customHeight="1">
      <c r="A63" s="78" t="s">
        <v>257</v>
      </c>
      <c r="B63" s="76" t="s">
        <v>187</v>
      </c>
      <c r="C63" s="74" t="s">
        <v>179</v>
      </c>
      <c r="D63" s="75">
        <v>5</v>
      </c>
      <c r="E63" s="99"/>
      <c r="F63" s="105">
        <f t="shared" si="2"/>
        <v>0</v>
      </c>
      <c r="G63" s="145"/>
      <c r="H63" s="142">
        <f t="shared" si="3"/>
        <v>0</v>
      </c>
      <c r="I63" s="83"/>
      <c r="J63" s="75"/>
    </row>
    <row r="64" spans="1:10" s="72" customFormat="1" ht="15" customHeight="1">
      <c r="A64" s="78" t="s">
        <v>258</v>
      </c>
      <c r="B64" s="73" t="s">
        <v>83</v>
      </c>
      <c r="C64" s="74" t="s">
        <v>179</v>
      </c>
      <c r="D64" s="75">
        <v>5</v>
      </c>
      <c r="E64" s="99"/>
      <c r="F64" s="105">
        <f t="shared" si="2"/>
        <v>0</v>
      </c>
      <c r="G64" s="145"/>
      <c r="H64" s="142">
        <f t="shared" si="3"/>
        <v>0</v>
      </c>
      <c r="I64" s="83"/>
      <c r="J64" s="75"/>
    </row>
    <row r="65" spans="1:10" s="72" customFormat="1" ht="15" customHeight="1">
      <c r="A65" s="78" t="s">
        <v>259</v>
      </c>
      <c r="B65" s="73" t="s">
        <v>335</v>
      </c>
      <c r="C65" s="74" t="s">
        <v>179</v>
      </c>
      <c r="D65" s="75">
        <v>1</v>
      </c>
      <c r="E65" s="99"/>
      <c r="F65" s="105">
        <f>D65*E65</f>
        <v>0</v>
      </c>
      <c r="G65" s="141"/>
      <c r="H65" s="142">
        <f>F65+(F65*G65)</f>
        <v>0</v>
      </c>
      <c r="I65" s="83"/>
      <c r="J65" s="75"/>
    </row>
    <row r="66" spans="1:10" s="72" customFormat="1" ht="15" customHeight="1">
      <c r="A66" s="78" t="s">
        <v>260</v>
      </c>
      <c r="B66" s="69" t="s">
        <v>60</v>
      </c>
      <c r="C66" s="70" t="s">
        <v>179</v>
      </c>
      <c r="D66" s="71">
        <v>50</v>
      </c>
      <c r="E66" s="99"/>
      <c r="F66" s="105">
        <f t="shared" si="2"/>
        <v>0</v>
      </c>
      <c r="G66" s="145"/>
      <c r="H66" s="142">
        <f t="shared" si="3"/>
        <v>0</v>
      </c>
      <c r="I66" s="83"/>
      <c r="J66" s="71"/>
    </row>
    <row r="67" spans="1:10" s="72" customFormat="1" ht="15" customHeight="1">
      <c r="A67" s="78" t="s">
        <v>261</v>
      </c>
      <c r="B67" s="77" t="s">
        <v>194</v>
      </c>
      <c r="C67" s="70" t="s">
        <v>179</v>
      </c>
      <c r="D67" s="71">
        <v>2</v>
      </c>
      <c r="E67" s="99"/>
      <c r="F67" s="105">
        <f t="shared" si="2"/>
        <v>0</v>
      </c>
      <c r="G67" s="141"/>
      <c r="H67" s="142">
        <f t="shared" si="3"/>
        <v>0</v>
      </c>
      <c r="I67" s="85"/>
      <c r="J67" s="71"/>
    </row>
    <row r="68" spans="1:10" s="72" customFormat="1" ht="15" customHeight="1">
      <c r="A68" s="78" t="s">
        <v>262</v>
      </c>
      <c r="B68" s="77" t="s">
        <v>195</v>
      </c>
      <c r="C68" s="70" t="s">
        <v>179</v>
      </c>
      <c r="D68" s="71">
        <v>3</v>
      </c>
      <c r="E68" s="99"/>
      <c r="F68" s="105">
        <f t="shared" si="2"/>
        <v>0</v>
      </c>
      <c r="G68" s="141"/>
      <c r="H68" s="142">
        <f t="shared" si="3"/>
        <v>0</v>
      </c>
      <c r="I68" s="85"/>
      <c r="J68" s="71"/>
    </row>
    <row r="69" spans="1:10" s="72" customFormat="1" ht="15" customHeight="1">
      <c r="A69" s="78" t="s">
        <v>263</v>
      </c>
      <c r="B69" s="77" t="s">
        <v>196</v>
      </c>
      <c r="C69" s="70" t="s">
        <v>179</v>
      </c>
      <c r="D69" s="71">
        <v>2</v>
      </c>
      <c r="E69" s="99"/>
      <c r="F69" s="105">
        <f t="shared" si="2"/>
        <v>0</v>
      </c>
      <c r="G69" s="141"/>
      <c r="H69" s="142">
        <f t="shared" si="3"/>
        <v>0</v>
      </c>
      <c r="I69" s="85"/>
      <c r="J69" s="71"/>
    </row>
    <row r="70" spans="1:10" s="72" customFormat="1" ht="15" customHeight="1">
      <c r="A70" s="78" t="s">
        <v>264</v>
      </c>
      <c r="B70" s="77" t="s">
        <v>177</v>
      </c>
      <c r="C70" s="70" t="s">
        <v>179</v>
      </c>
      <c r="D70" s="71">
        <v>2</v>
      </c>
      <c r="E70" s="99"/>
      <c r="F70" s="105">
        <f t="shared" si="2"/>
        <v>0</v>
      </c>
      <c r="G70" s="141"/>
      <c r="H70" s="142">
        <f t="shared" si="3"/>
        <v>0</v>
      </c>
      <c r="I70" s="85"/>
      <c r="J70" s="71"/>
    </row>
    <row r="71" spans="1:10" s="72" customFormat="1" ht="15" customHeight="1">
      <c r="A71" s="78" t="s">
        <v>265</v>
      </c>
      <c r="B71" s="69" t="s">
        <v>69</v>
      </c>
      <c r="C71" s="70" t="s">
        <v>179</v>
      </c>
      <c r="D71" s="71">
        <v>1</v>
      </c>
      <c r="E71" s="99"/>
      <c r="F71" s="105">
        <f t="shared" si="2"/>
        <v>0</v>
      </c>
      <c r="G71" s="141"/>
      <c r="H71" s="142">
        <f>F71+(F71*G71)</f>
        <v>0</v>
      </c>
      <c r="I71" s="91"/>
      <c r="J71" s="71"/>
    </row>
    <row r="72" spans="1:10" s="72" customFormat="1" ht="15" customHeight="1">
      <c r="A72" s="78" t="s">
        <v>266</v>
      </c>
      <c r="B72" s="69" t="s">
        <v>70</v>
      </c>
      <c r="C72" s="70" t="s">
        <v>179</v>
      </c>
      <c r="D72" s="71">
        <v>1</v>
      </c>
      <c r="E72" s="99"/>
      <c r="F72" s="105">
        <f t="shared" si="2"/>
        <v>0</v>
      </c>
      <c r="G72" s="141"/>
      <c r="H72" s="142">
        <f t="shared" si="3"/>
        <v>0</v>
      </c>
      <c r="I72" s="91"/>
      <c r="J72" s="71"/>
    </row>
    <row r="73" spans="1:10" s="72" customFormat="1" ht="15" customHeight="1">
      <c r="A73" s="78" t="s">
        <v>267</v>
      </c>
      <c r="B73" s="69" t="s">
        <v>201</v>
      </c>
      <c r="C73" s="70" t="s">
        <v>179</v>
      </c>
      <c r="D73" s="71">
        <v>2</v>
      </c>
      <c r="E73" s="99"/>
      <c r="F73" s="105">
        <f t="shared" si="2"/>
        <v>0</v>
      </c>
      <c r="G73" s="141"/>
      <c r="H73" s="142">
        <f t="shared" si="3"/>
        <v>0</v>
      </c>
      <c r="I73" s="91"/>
      <c r="J73" s="71"/>
    </row>
    <row r="74" spans="1:10" s="72" customFormat="1" ht="15" customHeight="1">
      <c r="A74" s="78" t="s">
        <v>268</v>
      </c>
      <c r="B74" s="69" t="s">
        <v>200</v>
      </c>
      <c r="C74" s="70" t="s">
        <v>179</v>
      </c>
      <c r="D74" s="71">
        <v>2</v>
      </c>
      <c r="E74" s="99"/>
      <c r="F74" s="105">
        <f t="shared" si="2"/>
        <v>0</v>
      </c>
      <c r="G74" s="141"/>
      <c r="H74" s="142">
        <f t="shared" si="3"/>
        <v>0</v>
      </c>
      <c r="I74" s="91"/>
      <c r="J74" s="71"/>
    </row>
    <row r="75" spans="1:10" s="72" customFormat="1" ht="15" customHeight="1">
      <c r="A75" s="78" t="s">
        <v>269</v>
      </c>
      <c r="B75" s="80" t="s">
        <v>328</v>
      </c>
      <c r="C75" s="81" t="s">
        <v>179</v>
      </c>
      <c r="D75" s="82">
        <v>100</v>
      </c>
      <c r="E75" s="101"/>
      <c r="F75" s="105">
        <f t="shared" si="2"/>
        <v>0</v>
      </c>
      <c r="G75" s="141"/>
      <c r="H75" s="142">
        <f t="shared" si="3"/>
        <v>0</v>
      </c>
      <c r="I75" s="85"/>
      <c r="J75" s="82"/>
    </row>
    <row r="76" spans="1:10" s="72" customFormat="1" ht="15" customHeight="1">
      <c r="A76" s="78" t="s">
        <v>270</v>
      </c>
      <c r="B76" s="80" t="s">
        <v>329</v>
      </c>
      <c r="C76" s="81" t="s">
        <v>179</v>
      </c>
      <c r="D76" s="82">
        <v>200</v>
      </c>
      <c r="E76" s="101"/>
      <c r="F76" s="105">
        <f t="shared" si="2"/>
        <v>0</v>
      </c>
      <c r="G76" s="141"/>
      <c r="H76" s="142">
        <f t="shared" si="3"/>
        <v>0</v>
      </c>
      <c r="I76" s="85"/>
      <c r="J76" s="82"/>
    </row>
    <row r="77" spans="1:10" s="72" customFormat="1" ht="15" customHeight="1">
      <c r="A77" s="78" t="s">
        <v>271</v>
      </c>
      <c r="B77" s="69" t="s">
        <v>336</v>
      </c>
      <c r="C77" s="70" t="s">
        <v>179</v>
      </c>
      <c r="D77" s="71">
        <v>200</v>
      </c>
      <c r="E77" s="99"/>
      <c r="F77" s="105">
        <f t="shared" si="2"/>
        <v>0</v>
      </c>
      <c r="G77" s="141"/>
      <c r="H77" s="142">
        <f t="shared" si="3"/>
        <v>0</v>
      </c>
      <c r="I77" s="85"/>
      <c r="J77" s="71"/>
    </row>
    <row r="78" spans="1:10" s="72" customFormat="1" ht="15" customHeight="1">
      <c r="A78" s="78" t="s">
        <v>272</v>
      </c>
      <c r="B78" s="69" t="s">
        <v>337</v>
      </c>
      <c r="C78" s="70" t="s">
        <v>179</v>
      </c>
      <c r="D78" s="71">
        <v>400</v>
      </c>
      <c r="E78" s="99"/>
      <c r="F78" s="105">
        <f t="shared" si="2"/>
        <v>0</v>
      </c>
      <c r="G78" s="141"/>
      <c r="H78" s="142">
        <f t="shared" si="3"/>
        <v>0</v>
      </c>
      <c r="I78" s="85"/>
      <c r="J78" s="71"/>
    </row>
    <row r="79" spans="1:10">
      <c r="A79" s="64"/>
      <c r="B79" s="64" t="s">
        <v>197</v>
      </c>
      <c r="C79" s="65"/>
      <c r="D79" s="61"/>
      <c r="E79" s="102"/>
      <c r="F79" s="102"/>
      <c r="G79" s="61"/>
      <c r="H79" s="110"/>
      <c r="I79" s="89"/>
      <c r="J79" s="61"/>
    </row>
    <row r="80" spans="1:10" s="72" customFormat="1" ht="15" customHeight="1">
      <c r="A80" s="117" t="s">
        <v>273</v>
      </c>
      <c r="B80" s="116" t="s">
        <v>331</v>
      </c>
      <c r="C80" s="74" t="s">
        <v>180</v>
      </c>
      <c r="D80" s="75">
        <v>20</v>
      </c>
      <c r="E80" s="99"/>
      <c r="F80" s="105">
        <f t="shared" si="2"/>
        <v>0</v>
      </c>
      <c r="G80" s="141"/>
      <c r="H80" s="142">
        <f t="shared" si="3"/>
        <v>0</v>
      </c>
      <c r="I80" s="115"/>
      <c r="J80" s="75"/>
    </row>
    <row r="81" spans="1:10" s="72" customFormat="1" ht="26.25" customHeight="1">
      <c r="A81" s="117" t="s">
        <v>274</v>
      </c>
      <c r="B81" s="146" t="s">
        <v>289</v>
      </c>
      <c r="C81" s="74" t="s">
        <v>180</v>
      </c>
      <c r="D81" s="75">
        <v>50</v>
      </c>
      <c r="E81" s="99"/>
      <c r="F81" s="105">
        <f t="shared" si="2"/>
        <v>0</v>
      </c>
      <c r="G81" s="145"/>
      <c r="H81" s="142">
        <f t="shared" si="3"/>
        <v>0</v>
      </c>
      <c r="I81" s="115"/>
      <c r="J81" s="75"/>
    </row>
    <row r="82" spans="1:10">
      <c r="A82" s="64"/>
      <c r="B82" s="64" t="s">
        <v>198</v>
      </c>
      <c r="C82" s="65"/>
      <c r="D82" s="61"/>
      <c r="E82" s="102"/>
      <c r="F82" s="102"/>
      <c r="G82" s="61"/>
      <c r="H82" s="110"/>
      <c r="I82" s="61"/>
      <c r="J82" s="61"/>
    </row>
    <row r="83" spans="1:10" s="72" customFormat="1" ht="15" customHeight="1">
      <c r="A83" s="78" t="s">
        <v>275</v>
      </c>
      <c r="B83" s="73" t="s">
        <v>330</v>
      </c>
      <c r="C83" s="74" t="s">
        <v>179</v>
      </c>
      <c r="D83" s="75">
        <v>20</v>
      </c>
      <c r="E83" s="99"/>
      <c r="F83" s="105">
        <f t="shared" si="2"/>
        <v>0</v>
      </c>
      <c r="G83" s="141"/>
      <c r="H83" s="142">
        <f t="shared" si="3"/>
        <v>0</v>
      </c>
      <c r="I83" s="85"/>
      <c r="J83" s="75"/>
    </row>
    <row r="84" spans="1:10" s="72" customFormat="1" ht="15" customHeight="1">
      <c r="A84" s="78" t="s">
        <v>276</v>
      </c>
      <c r="B84" s="73" t="s">
        <v>339</v>
      </c>
      <c r="C84" s="74" t="s">
        <v>179</v>
      </c>
      <c r="D84" s="75">
        <v>20</v>
      </c>
      <c r="E84" s="99"/>
      <c r="F84" s="105">
        <f t="shared" si="2"/>
        <v>0</v>
      </c>
      <c r="G84" s="141"/>
      <c r="H84" s="142">
        <f t="shared" si="3"/>
        <v>0</v>
      </c>
      <c r="I84" s="85"/>
      <c r="J84" s="75"/>
    </row>
    <row r="85" spans="1:10" s="72" customFormat="1" ht="15" customHeight="1">
      <c r="A85" s="78" t="s">
        <v>333</v>
      </c>
      <c r="B85" s="84" t="s">
        <v>338</v>
      </c>
      <c r="C85" s="74" t="s">
        <v>180</v>
      </c>
      <c r="D85" s="75">
        <v>80</v>
      </c>
      <c r="E85" s="99"/>
      <c r="F85" s="105">
        <f t="shared" si="2"/>
        <v>0</v>
      </c>
      <c r="G85" s="141"/>
      <c r="H85" s="142">
        <f t="shared" si="3"/>
        <v>0</v>
      </c>
      <c r="I85" s="83"/>
      <c r="J85" s="75"/>
    </row>
    <row r="86" spans="1:10">
      <c r="A86" s="64"/>
      <c r="B86" s="64" t="s">
        <v>199</v>
      </c>
      <c r="C86" s="65"/>
      <c r="D86" s="61"/>
      <c r="E86" s="102"/>
      <c r="F86" s="102"/>
      <c r="G86" s="61"/>
      <c r="H86" s="110"/>
      <c r="I86" s="89"/>
      <c r="J86" s="61"/>
    </row>
    <row r="87" spans="1:10" s="72" customFormat="1" ht="12">
      <c r="A87" s="78" t="s">
        <v>277</v>
      </c>
      <c r="B87" s="73" t="s">
        <v>202</v>
      </c>
      <c r="C87" s="74" t="s">
        <v>179</v>
      </c>
      <c r="D87" s="75">
        <v>50</v>
      </c>
      <c r="E87" s="99"/>
      <c r="F87" s="105">
        <f t="shared" si="2"/>
        <v>0</v>
      </c>
      <c r="G87" s="141"/>
      <c r="H87" s="142">
        <f t="shared" si="3"/>
        <v>0</v>
      </c>
      <c r="I87" s="85"/>
      <c r="J87" s="75"/>
    </row>
    <row r="88" spans="1:10" s="72" customFormat="1" ht="13.5" customHeight="1">
      <c r="A88" s="78" t="s">
        <v>278</v>
      </c>
      <c r="B88" s="73" t="s">
        <v>290</v>
      </c>
      <c r="C88" s="74" t="s">
        <v>179</v>
      </c>
      <c r="D88" s="75">
        <v>2</v>
      </c>
      <c r="E88" s="99"/>
      <c r="F88" s="105">
        <f t="shared" si="2"/>
        <v>0</v>
      </c>
      <c r="G88" s="147"/>
      <c r="H88" s="142">
        <f t="shared" si="3"/>
        <v>0</v>
      </c>
      <c r="I88" s="85"/>
      <c r="J88" s="75"/>
    </row>
    <row r="89" spans="1:10" ht="18.75" customHeight="1">
      <c r="A89" s="134" t="s">
        <v>6</v>
      </c>
      <c r="B89" s="135"/>
      <c r="C89" s="135"/>
      <c r="D89" s="135"/>
      <c r="E89" s="136"/>
      <c r="F89" s="137">
        <f>SUM(F4:F88)</f>
        <v>0</v>
      </c>
      <c r="G89" s="138"/>
      <c r="H89" s="139">
        <f>SUM(H4:H88)</f>
        <v>0</v>
      </c>
      <c r="I89" s="67"/>
      <c r="J89" s="67"/>
    </row>
    <row r="90" spans="1:10" ht="18.75" customHeight="1">
      <c r="A90" s="113" t="s">
        <v>340</v>
      </c>
      <c r="B90" s="114"/>
      <c r="C90" s="114"/>
      <c r="D90" s="114"/>
      <c r="E90" s="114"/>
      <c r="F90" s="106"/>
      <c r="G90" s="88"/>
      <c r="H90" s="112"/>
      <c r="I90" s="68"/>
      <c r="J90" s="68"/>
    </row>
  </sheetData>
  <mergeCells count="3">
    <mergeCell ref="A3:B3"/>
    <mergeCell ref="A89:E89"/>
    <mergeCell ref="A1:J1"/>
  </mergeCells>
  <phoneticPr fontId="6" type="noConversion"/>
  <pageMargins left="0.39370078740157483" right="0.23622047244094491" top="0.74803149606299213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m.p.</vt:lpstr>
      <vt:lpstr>rab</vt:lpstr>
      <vt:lpstr>m.p. (2)</vt:lpstr>
      <vt:lpstr>m.p. (3)</vt:lpstr>
      <vt:lpstr>m.p. (4)</vt:lpstr>
      <vt:lpstr>PT 2025</vt:lpstr>
    </vt:vector>
  </TitlesOfParts>
  <Company>PB Rab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Koord.nabava-Marko Barčić, oec</dc:creator>
  <cp:lastModifiedBy>Koord.nabava-Marko Barčić, oec</cp:lastModifiedBy>
  <cp:lastPrinted>2024-12-17T13:43:28Z</cp:lastPrinted>
  <dcterms:created xsi:type="dcterms:W3CDTF">2013-11-19T12:02:31Z</dcterms:created>
  <dcterms:modified xsi:type="dcterms:W3CDTF">2024-12-20T11:44:13Z</dcterms:modified>
</cp:coreProperties>
</file>